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0935" activeTab="1"/>
  </bookViews>
  <sheets>
    <sheet name="Поправка №1" sheetId="1" r:id="rId1"/>
    <sheet name="Поправка №2" sheetId="2" r:id="rId2"/>
    <sheet name="Лист2" sheetId="3" r:id="rId3"/>
  </sheets>
  <definedNames>
    <definedName name="_xlnm._FilterDatabase" localSheetId="0" hidden="1">'Поправка №1'!$A$11:$I$354</definedName>
    <definedName name="_xlnm._FilterDatabase" localSheetId="1" hidden="1">'Поправка №2'!$A$11:$I$362</definedName>
    <definedName name="_xlnm.Print_Titles" localSheetId="0">'Поправка №1'!$10:$10</definedName>
    <definedName name="_xlnm.Print_Titles" localSheetId="1">'Поправка №2'!$7:$9</definedName>
  </definedNames>
  <calcPr calcId="144525"/>
</workbook>
</file>

<file path=xl/calcChain.xml><?xml version="1.0" encoding="utf-8"?>
<calcChain xmlns="http://schemas.openxmlformats.org/spreadsheetml/2006/main">
  <c r="F159" i="2" l="1"/>
  <c r="F155" i="2"/>
  <c r="F13" i="2" l="1"/>
  <c r="F14" i="2"/>
  <c r="F18" i="2"/>
  <c r="F34" i="2" l="1"/>
  <c r="F35" i="2"/>
  <c r="F37" i="2"/>
  <c r="F36" i="2"/>
  <c r="D2" i="3" l="1"/>
  <c r="D3" i="3"/>
  <c r="D4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18" i="3"/>
  <c r="D19" i="3"/>
  <c r="D20" i="3"/>
  <c r="D21" i="3"/>
  <c r="D22" i="3"/>
  <c r="D23" i="3"/>
  <c r="D24" i="3"/>
  <c r="D25" i="3"/>
  <c r="D26" i="3"/>
  <c r="D27" i="3"/>
  <c r="D28" i="3"/>
  <c r="D29" i="3"/>
  <c r="D30" i="3"/>
  <c r="D1" i="3"/>
</calcChain>
</file>

<file path=xl/sharedStrings.xml><?xml version="1.0" encoding="utf-8"?>
<sst xmlns="http://schemas.openxmlformats.org/spreadsheetml/2006/main" count="3037" uniqueCount="686">
  <si>
    <t>Наименование</t>
  </si>
  <si>
    <t>ЦСР</t>
  </si>
  <si>
    <t>ВР</t>
  </si>
  <si>
    <t>Рз</t>
  </si>
  <si>
    <t>Пр</t>
  </si>
  <si>
    <t>ПР</t>
  </si>
  <si>
    <t>Муниципальная программа Октябрьского района "Развитие здравоохранения"</t>
  </si>
  <si>
    <t>01.0.00.00000</t>
  </si>
  <si>
    <t>Подпрограмма "Профилактика заболеваний и формирование здорового образа жизни. Развитие первичной медико-санитарной помощи"</t>
  </si>
  <si>
    <t>01.1.00.00000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</si>
  <si>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</si>
  <si>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01.1.00.00590</t>
  </si>
  <si>
    <t>610</t>
  </si>
  <si>
    <t>09</t>
  </si>
  <si>
    <t>01</t>
  </si>
  <si>
    <t>02</t>
  </si>
  <si>
    <t>04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</si>
  <si>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</si>
  <si>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01.1.00.23060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</si>
  <si>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</si>
  <si>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01.1.00.23070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</si>
  <si>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</si>
  <si>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01.1.00.23080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</si>
  <si>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</si>
  <si>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01.1.00.23090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</si>
  <si>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</si>
  <si>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01.1.00.26110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</si>
  <si>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 (Субсидии бюджетным учреждениям)</t>
  </si>
  <si>
    <t>01.1.00.72430</t>
  </si>
  <si>
    <t>Приобретение, установка и оснащение модульных зданий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 (Субсидии бюджетным учреждениям)</t>
  </si>
  <si>
    <t>01.1.N1.S4420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</si>
  <si>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"Развитие здравоохранения" (Субсидии бюджетным учреждениям)</t>
  </si>
  <si>
    <t>01.1.N7.51140</t>
  </si>
  <si>
    <t>Подпрограмма "Совершенствование оказания специализированной медицинской помощи"</t>
  </si>
  <si>
    <t>01.2.00.00000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</si>
  <si>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</si>
  <si>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01.2.00.00590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</si>
  <si>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 (Субсидии бюджетным учреждениям)</t>
  </si>
  <si>
    <t>01.2.00.54220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</si>
  <si>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</si>
  <si>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01.2.00.S3820</t>
  </si>
  <si>
    <t>Подпрограмма "Развитие кадровых ресурсов в здравоохранении"</t>
  </si>
  <si>
    <t>01.3.00.00000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</si>
  <si>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 (Субсидии бюджетным учреждениям)</t>
  </si>
  <si>
    <t>01.3.00.23130</t>
  </si>
  <si>
    <t>Муниципальная программа Октябрьского района "Развитие образования"</t>
  </si>
  <si>
    <t>02.0.00.00000</t>
  </si>
  <si>
    <t>Подпрограмма "Развитие общего и дополнительного образования"</t>
  </si>
  <si>
    <t>02.1.00.00000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</si>
  <si>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</si>
  <si>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02.1.00.24010</t>
  </si>
  <si>
    <t>07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</si>
  <si>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</si>
  <si>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02.1.00.24020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</si>
  <si>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 (Субсидии бюджетным учреждениям)</t>
  </si>
  <si>
    <t>02.1.00.24030</t>
  </si>
  <si>
    <t>03</t>
  </si>
  <si>
    <t>Муниципальное задание МУ службы "Заказчика" в части расходов по проведению строительного контроля в рамках подпрограммы "Развитие дошкольного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</si>
  <si>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02.1.00.25700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</si>
  <si>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</si>
  <si>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02.1.00.72460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</si>
  <si>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</si>
  <si>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</si>
  <si>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 (Субсидии бюджетным учреждениям)</t>
  </si>
  <si>
    <t>02.1.00.S3740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</si>
  <si>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</si>
  <si>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02.1.00.S4060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</si>
  <si>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</si>
  <si>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02.1.00.S4220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</si>
  <si>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</si>
  <si>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02.1.00.S4460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</si>
  <si>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</si>
  <si>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</si>
  <si>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</si>
  <si>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02.1.E1.51690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</si>
  <si>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</si>
  <si>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02.1.E1.52300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</si>
  <si>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(Бюджетные инвестиции)</t>
  </si>
  <si>
    <t>02.1.E1.S3050</t>
  </si>
  <si>
    <t>410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</si>
  <si>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(Субсидии бюджетным учреждениям)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</si>
  <si>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 (Субсидии бюджетным учреждениям)</t>
  </si>
  <si>
    <t>02.1.E2.50970</t>
  </si>
  <si>
    <t>Подпрограмма "Обеспечение реализации муниципальной программы "Развитие образования" и прочие мероприятия"</t>
  </si>
  <si>
    <t>02.2.00.00000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</si>
  <si>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 (Расходы на выплаты персоналу государственных (муниципальных) органов)</t>
  </si>
  <si>
    <t>02.2.00.00110</t>
  </si>
  <si>
    <t>120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</si>
  <si>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</si>
  <si>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02.2.00.00190</t>
  </si>
  <si>
    <t>240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</si>
  <si>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 (Субсидии автономным учреждениям)</t>
  </si>
  <si>
    <t>02.2.00.24050</t>
  </si>
  <si>
    <t>620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</si>
  <si>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</si>
  <si>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</si>
  <si>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</si>
  <si>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(Уплата налогов, сборов и иных платежей)</t>
  </si>
  <si>
    <t>02.2.00.99990</t>
  </si>
  <si>
    <t>850</t>
  </si>
  <si>
    <t>Муниципальная программа Октябрьского района "Молодежь Октябрьского района"</t>
  </si>
  <si>
    <t>03.0.00.00000</t>
  </si>
  <si>
    <t>Подпрограмма "Поддержка молодежных инициатив"</t>
  </si>
  <si>
    <t>03.1.00.00000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</si>
  <si>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</si>
  <si>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03.1.00.S3120</t>
  </si>
  <si>
    <t>Подпрограмма "Формирование патриотизма в молодежной среде"</t>
  </si>
  <si>
    <t>03.2.00.00000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</si>
  <si>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</si>
  <si>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03.2.00.S3120</t>
  </si>
  <si>
    <t>Подпрограмма "Формирование эффективной системы поддержки доровольческой деятельности"</t>
  </si>
  <si>
    <t>03.3.00.00000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</si>
  <si>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</si>
  <si>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03.3.00.S3120</t>
  </si>
  <si>
    <t>Муниципальная программа Октябрьского района "Социальная поддержка граждан"</t>
  </si>
  <si>
    <t>04.0.00.00000</t>
  </si>
  <si>
    <t>Подпрограмма "Социальная поддержка населения"</t>
  </si>
  <si>
    <t>04.1.00.00000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</si>
  <si>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</si>
  <si>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04.1.00.00190</t>
  </si>
  <si>
    <t>10</t>
  </si>
  <si>
    <t>06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</si>
  <si>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</si>
  <si>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320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</si>
  <si>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</si>
  <si>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04.1.00.12050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</si>
  <si>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(Публичные нормативные социальные выплаты гражданам)</t>
  </si>
  <si>
    <t>310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</si>
  <si>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</si>
  <si>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</si>
  <si>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</si>
  <si>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</si>
  <si>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</si>
  <si>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</si>
  <si>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</si>
  <si>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</si>
  <si>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</si>
  <si>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</si>
  <si>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</si>
  <si>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</si>
  <si>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</si>
  <si>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04.1.00.72060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</si>
  <si>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</si>
  <si>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</si>
  <si>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</si>
  <si>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</si>
  <si>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</si>
  <si>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</si>
  <si>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</si>
  <si>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</si>
  <si>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</si>
  <si>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</si>
  <si>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</si>
  <si>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</si>
  <si>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</si>
  <si>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04.1.00.72110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</si>
  <si>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</si>
  <si>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</si>
  <si>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</si>
  <si>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</si>
  <si>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</si>
  <si>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</si>
  <si>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(Уплата налогов, сборов и иных платежей)</t>
  </si>
  <si>
    <t>04.1.00.99990</t>
  </si>
  <si>
    <t>13</t>
  </si>
  <si>
    <t>Подпрограмма "Социальная поддержка семей с детьми"</t>
  </si>
  <si>
    <t>04.2.00.00000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</si>
  <si>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</si>
  <si>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04.2.00.52600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</si>
  <si>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</si>
  <si>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04.2.00.52700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</si>
  <si>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</si>
  <si>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04.2.00.53800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</si>
  <si>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</si>
  <si>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</si>
  <si>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</si>
  <si>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</si>
  <si>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</si>
  <si>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</si>
  <si>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</si>
  <si>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</si>
  <si>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</si>
  <si>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</si>
  <si>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</si>
  <si>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</si>
  <si>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</si>
  <si>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</si>
  <si>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</si>
  <si>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</si>
  <si>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</si>
  <si>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</si>
  <si>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</si>
  <si>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</si>
  <si>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</si>
  <si>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</si>
  <si>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</si>
  <si>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</si>
  <si>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</si>
  <si>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</si>
  <si>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</si>
  <si>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</si>
  <si>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</si>
  <si>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Подпрограмма "Обеспечение оздоровления и отдыха детей"</t>
  </si>
  <si>
    <t>04.3.00.00000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</si>
  <si>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</si>
  <si>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</si>
  <si>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</si>
  <si>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 (Субсидии бюджетным учреждениям)</t>
  </si>
  <si>
    <t>04.3.00.S3130</t>
  </si>
  <si>
    <t>Подпрограмма "Модернизация и развитие системы социального обслуживания населения"</t>
  </si>
  <si>
    <t>04.4.00.00000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</si>
  <si>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</si>
  <si>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</si>
  <si>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</si>
  <si>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</si>
  <si>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</si>
  <si>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04.4.00.S4570</t>
  </si>
  <si>
    <t>Муниципальная программа Октябрьского района "Доступная среда"</t>
  </si>
  <si>
    <t>05.0.00.00000</t>
  </si>
  <si>
    <t>Подпрограмма "Адаптация приоритетных объектов социальной инфраструктуры,транспортной и инженерной инфраструктуры для бесприпятсвенного доступа и получения услуг инвалидами и другими маломобильными группами населения"</t>
  </si>
  <si>
    <t>05.1.00.00000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</si>
  <si>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(Иные закупки товаров, работ и услуг для обеспечения государственных (муниципальных) нужд)</t>
  </si>
  <si>
    <t>05.1.00.52800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</si>
  <si>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(Социальные выплаты гражданам, кроме публичных нормативных социальных выплат)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</si>
  <si>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"Адаптация приоритетных объектов социальной инфраструктуры" муниципальной программы Октябрьского района Ростовской области "Доступная среда"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</si>
  <si>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05.1.00.S4220</t>
  </si>
  <si>
    <t>810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</si>
  <si>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инфраструктуры" муниципальной программы "Доступная среда" (Иные межбюджетные трансферты)</t>
  </si>
  <si>
    <t>05.1.00.S4290</t>
  </si>
  <si>
    <t>540</t>
  </si>
  <si>
    <t>08</t>
  </si>
  <si>
    <t>Муниципальная программа Октябрьского района "Территориальное планирование и обеспечение доступным и комфортным жильем населения Октябрьского района"</t>
  </si>
  <si>
    <t>06.0.00.00000</t>
  </si>
  <si>
    <t>Подпрограмма "Развитие территорий для жилищного строительства в Октябрьском районе"</t>
  </si>
  <si>
    <t>06.1.00.00000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</si>
  <si>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закупки товаров, работ и услуг для обеспечения государственных (муниципальных) нужд)</t>
  </si>
  <si>
    <t>06.1.00.S4580</t>
  </si>
  <si>
    <t>12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</si>
  <si>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межбюджетные трансферты)</t>
  </si>
  <si>
    <t>Подпрограмма "Оказание мер государственной поддержки в улучшении жилищных условий отдельным категориям граждан"</t>
  </si>
  <si>
    <t>06.3.00.00000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</si>
  <si>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</si>
  <si>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06.3.00.72400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</si>
  <si>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(Социальные выплаты гражданам, кроме публичных нормативных социальных выплат)</t>
  </si>
  <si>
    <t>06.3.00.L4970</t>
  </si>
  <si>
    <t>Муниципальная программа Октябрьского района "Обеспечение качественными жилищно-коммунальными услугами населения Октябрьского района"</t>
  </si>
  <si>
    <t>07.0.00.00000</t>
  </si>
  <si>
    <t>Подпрограмма "Развитие жилищного хозяйства в Октябрьском районе"</t>
  </si>
  <si>
    <t>07.1.00.00000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</si>
  <si>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(Субсидии бюджетным учреждениям)</t>
  </si>
  <si>
    <t>07.1.00.09501</t>
  </si>
  <si>
    <t>05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</si>
  <si>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закупки товаров, работ и услуг для обеспечения государственных (муниципальных) нужд)</t>
  </si>
  <si>
    <t>07.1.00.85080</t>
  </si>
  <si>
    <t>Подпрограмма «Создание условий для обеспечения качественными коммунальными услугами населения Октябрьского района»</t>
  </si>
  <si>
    <t>07.2.00.00000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</si>
  <si>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</si>
  <si>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07.2.00.25560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</si>
  <si>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(Субсидии бюджетным учреждениям)</t>
  </si>
  <si>
    <t>07.2.00.25600</t>
  </si>
  <si>
    <t>Софинансирование расходов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</si>
  <si>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07.2.00.S3210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</si>
  <si>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(Иные межбюджетные трансферты)</t>
  </si>
  <si>
    <t>07.2.00.S3660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</si>
  <si>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</si>
  <si>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Муниципальная программа Октябрьского района "Пожарная безопасность и защита населения и территорий Октябрьского района от чрезвычайных ситуаций"</t>
  </si>
  <si>
    <t>08.0.00.00000</t>
  </si>
  <si>
    <t>Подпрограмма "Пожарная безопасность и защита от чрезвычайных ситуаций"</t>
  </si>
  <si>
    <t>08.1.00.00000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</si>
  <si>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(Расходы на выплаты персоналу казенных учреждений)</t>
  </si>
  <si>
    <t>08.1.00.28810</t>
  </si>
  <si>
    <t>110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</si>
  <si>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</si>
  <si>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</si>
  <si>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08.1.00.84680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</si>
  <si>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</si>
  <si>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08.1.00.84690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</si>
  <si>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</si>
  <si>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08.1.00.84700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</si>
  <si>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</si>
  <si>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08.1.00.84710</t>
  </si>
  <si>
    <t>Муниципальная программа Октябрьского района "Развитие культуры"</t>
  </si>
  <si>
    <t>09.0.00.00000</t>
  </si>
  <si>
    <t>Подпрограмма «Развитие культурного потенциала Октябрьского района»</t>
  </si>
  <si>
    <t>09.1.00.00000</t>
  </si>
  <si>
    <t>Финансовое обеспечение выполнения муниципального задания и задания на иные цели МУК МЦБ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</si>
  <si>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09.1.00.25210</t>
  </si>
  <si>
    <t>Функционирование КИБО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</si>
  <si>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09.1.00.25230</t>
  </si>
  <si>
    <t>Финансовое обеспечение выполнения муниципального задания и задания на иные цели МУК РДК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</si>
  <si>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09.1.00.25240</t>
  </si>
  <si>
    <t>Проведение фестивалей, культурных акций, праздников на территории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</si>
  <si>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09.1.00.25250</t>
  </si>
  <si>
    <t>Проведение районных фестивалей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</si>
  <si>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09.1.00.25260</t>
  </si>
  <si>
    <t>Финансовое обеспечение выполнения муниципального задания и задания на иные цели ДШИ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</si>
  <si>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09.1.00.25290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</si>
  <si>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 (Субсидии бюджетным учреждениям)</t>
  </si>
  <si>
    <t>09.1.00.25300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</si>
  <si>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</si>
  <si>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09.1.00.L2990</t>
  </si>
  <si>
    <t>Субсидия на государственную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</si>
  <si>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09.1.00.L5194</t>
  </si>
  <si>
    <t>Субсидия на государственную поддержку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</si>
  <si>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09.1.00.L5195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</si>
  <si>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</si>
  <si>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09.1.00.S3290</t>
  </si>
  <si>
    <t>Капитальный ремонт памятников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(Иные межбюджетные трансферты)</t>
  </si>
  <si>
    <t>09.1.00.S3320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</si>
  <si>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</si>
  <si>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09.1.00.S3900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</si>
  <si>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</si>
  <si>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09.1.00.S4180</t>
  </si>
  <si>
    <t>Субсидии за счет средств резервного фонда Правительства Ростовской области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</si>
  <si>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09.1.00.S4220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</si>
  <si>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</si>
  <si>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09.1.A1.55190</t>
  </si>
  <si>
    <t>Подпрограмма "Обеспечение реализации муниципальной программы Октябрьского района "Развитие ультуры"</t>
  </si>
  <si>
    <t>09.2.00.00000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</si>
  <si>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(Расходы на выплаты персоналу государственных (муниципальных) органов)</t>
  </si>
  <si>
    <t>09.2.00.00110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</si>
  <si>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(Иные закупки товаров, работ и услуг для обеспечения государственных (муниципальных) нужд)</t>
  </si>
  <si>
    <t>09.2.00.00190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</si>
  <si>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(Уплата налогов, сборов и иных платежей)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</si>
  <si>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Ростовской области "Развитие культуры" в рамках муниципальной программы Октябрьского района Ростовской области "Развитие культуры" (Субсидии бюджетным учреждениям)</t>
  </si>
  <si>
    <t>09.2.00.26110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</si>
  <si>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(Субсидии автономным учреждениям)</t>
  </si>
  <si>
    <t>09.2.00.26200</t>
  </si>
  <si>
    <t>Муниципальная программа Октябрьского района "Охрана окружающей среды и рациональное природопользование"</t>
  </si>
  <si>
    <t>11.0.00.00000</t>
  </si>
  <si>
    <t>Подпрограмма «Развитие водохозяйственного комплекса Октябрьского района»</t>
  </si>
  <si>
    <t>11.2.00.00000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</si>
  <si>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 (Субсидии бюджетным учреждениям)</t>
  </si>
  <si>
    <t>11.2.00.25080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</si>
  <si>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 (Субсидии бюджетным учреждениям)</t>
  </si>
  <si>
    <t>11.2.00.S4220</t>
  </si>
  <si>
    <t>Муниципальная программа Октябрьского района "Развитие физической культуры и спорта"</t>
  </si>
  <si>
    <t>12.0.00.00000</t>
  </si>
  <si>
    <t>Подпрограмма "Развитие инфраструктуры сферы физической культуры и спорта"</t>
  </si>
  <si>
    <t>12.1.00.00000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</si>
  <si>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 (Субсидии бюджетным учреждениям)</t>
  </si>
  <si>
    <t>12.1.00.S3400</t>
  </si>
  <si>
    <t>11</t>
  </si>
  <si>
    <t>Подпрограмма "Развитие физической культуры и массового спорта в Октябрьском районе"</t>
  </si>
  <si>
    <t>12.2.00.00000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</si>
  <si>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Октябрьского района Ростовской области"Развитие физической культуры и спорта" (Иные закупки товаров, работ и услуг для обеспечения государственных (муниципальных) нужд)</t>
  </si>
  <si>
    <t>12.2.00.23170</t>
  </si>
  <si>
    <t>Муниципальная программа Октябрьского района "Экономическое развитие и инновационная экономика"</t>
  </si>
  <si>
    <t>13.0.00.00000</t>
  </si>
  <si>
    <t>Подпрограмма «Создание благоприятных условий для привлечения инвестиций в Октябрьский район»</t>
  </si>
  <si>
    <t>13.1.00.00000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</si>
  <si>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</si>
  <si>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13.1.00.25430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</si>
  <si>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</si>
  <si>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13.1.00.25440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</si>
  <si>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</si>
  <si>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13.1.00.25450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</si>
  <si>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</si>
  <si>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13.1.00.25470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</si>
  <si>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</si>
  <si>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13.1.00.25490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</si>
  <si>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</si>
  <si>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13.1.00.25500</t>
  </si>
  <si>
    <t>Подпрограмма «Развитие субъектов малого и среднего предпринимательства в Октябрьский район»</t>
  </si>
  <si>
    <t>13.2.00.00000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</si>
  <si>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</si>
  <si>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13.2.00.25420</t>
  </si>
  <si>
    <t>Муниципальная программа Октябрьского района "Электронный муниципалитет"</t>
  </si>
  <si>
    <t>14.0.00.00000</t>
  </si>
  <si>
    <t>Подпрограмма "Развитие цифровых технологий и цифрового взаимодействия"</t>
  </si>
  <si>
    <t>14.1.00.00000</t>
  </si>
  <si>
    <t>Обеспечение деятельности информационной системы (07. Образование) в сфере дошкольного образования в рамках подпрограммы "Развитие информационных технологий" муниципальной программы "Электронный муниципалитет" (Иные закупки товаров, работ и услуг для обеспечения государственных (муниципальных) нужд)</t>
  </si>
  <si>
    <t>14.1.00.24160</t>
  </si>
  <si>
    <t>Оплата услуг по внедрению АИС «Электронное дополнительное образование» и «Электронная школа». (Иные закупки товаров, работ и услуг для обеспечения государственных (муниципальных) нужд)</t>
  </si>
  <si>
    <t>14.1.00.24180</t>
  </si>
  <si>
    <t>Подпрограмма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</t>
  </si>
  <si>
    <t>14.2.00.00000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</si>
  <si>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</si>
  <si>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14.2.00.00590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</si>
  <si>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 (Субсидии автономным учреждениям)</t>
  </si>
  <si>
    <t>14.2.00.S3600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</si>
  <si>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предоставляемых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</si>
  <si>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14.2.00.S4020</t>
  </si>
  <si>
    <t>Субсидия на изготовление, доставку и монтаж стационарных информационных стендов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</si>
  <si>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14.2.00.S4620</t>
  </si>
  <si>
    <t>Муниципальная программа Октябрьского района "Развитие транспортной системы Октябрьского района"</t>
  </si>
  <si>
    <t>15.0.00.00000</t>
  </si>
  <si>
    <t>Подпрограмма «Развитие транспортной инфраструктуры Октябрьского района»</t>
  </si>
  <si>
    <t>15.1.00.00000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</si>
  <si>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</si>
  <si>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15.1.00.25550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</si>
  <si>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(Иные межбюджетные трансферты)</t>
  </si>
  <si>
    <t>15.1.00.83510</t>
  </si>
  <si>
    <t>Субсидия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 (Субсидии бюджетным учреждениям)</t>
  </si>
  <si>
    <t>15.1.00.S3490</t>
  </si>
  <si>
    <t>Субсидии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</si>
  <si>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15.1.00.S4220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</si>
  <si>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(Иные межбюджетные трансферты)</t>
  </si>
  <si>
    <t>15.1.R1.53930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</si>
  <si>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(Субсидии бюджетным учреждениям)</t>
  </si>
  <si>
    <t>Муниципальная программа Октябрьского района "Развитие сельского хозяйства и регулирование рынков сельскохозяйственной продукции, сырья и продовольствия"</t>
  </si>
  <si>
    <t>16.0.00.00000</t>
  </si>
  <si>
    <t>Подпрограмма «Развитие отраслей агропромышленного комплекса»</t>
  </si>
  <si>
    <t>16.1.00.00000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</si>
  <si>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</si>
  <si>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</si>
  <si>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</si>
  <si>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16.1.00.R5083</t>
  </si>
  <si>
    <t>Подпрограмма «Обеспечение реализации муниципальной программы»</t>
  </si>
  <si>
    <t>16.3.00.00000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</si>
  <si>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</si>
  <si>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</si>
  <si>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</si>
  <si>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Муниципальная программа Октябрьского района "Энергоэффективность и развитие энергетики в Октябрьском районе"</t>
  </si>
  <si>
    <t>17.0.00.00000</t>
  </si>
  <si>
    <t>Подпрограмма "Развитие газотранспортной системы"</t>
  </si>
  <si>
    <t>17.3.00.00000</t>
  </si>
  <si>
    <t>Разработка проектной документации на строительство и реконструкцию объектов газификации в рамках подпрограммы "Развитие газотранспортной системы" муниципальной программы Октябрьского района "Энергоэффективность и повышение энергетической эффективности в муниципальных учреждениях" (Иные межбюджетные трансферты)</t>
  </si>
  <si>
    <t>17.3.00.S3560</t>
  </si>
  <si>
    <t>Муниципальная программа Октябрьского района "Развитие муниципального управления, муниципальной службы"</t>
  </si>
  <si>
    <t>18.0.00.00000</t>
  </si>
  <si>
    <t>Подпрограмма "Развитие муниципального управления в Октябрьском районе"</t>
  </si>
  <si>
    <t>18.1.00.00000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</si>
  <si>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(Расходы на выплаты персоналу государственных (муниципальных) органов)</t>
  </si>
  <si>
    <t>18.1.00.00110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</si>
  <si>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закупки товаров, работ и услуг для обеспечения государственных (муниципальных) нужд)</t>
  </si>
  <si>
    <t>18.1.00.00190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</si>
  <si>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межбюджетные трансферты)</t>
  </si>
  <si>
    <t>18.1.00.85800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</si>
  <si>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(Уплата налогов, сборов и иных платежей)</t>
  </si>
  <si>
    <t>18.1.00.99990</t>
  </si>
  <si>
    <t>Подпрограмма "Развитие муниципальной службы в Октябрьском районе"</t>
  </si>
  <si>
    <t>18.2.00.00000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</si>
  <si>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 (Иные закупки товаров, работ и услуг для обеспечения государственных (муниципальных) нужд)</t>
  </si>
  <si>
    <t>18.2.00.23190</t>
  </si>
  <si>
    <t>Муниципальная программа Октябрьского района "Управление муниципальными финансами"</t>
  </si>
  <si>
    <t>19.0.00.00000</t>
  </si>
  <si>
    <t>Подпрограмма "Нормативно-методическое обеспечение и организация бюджетного процесса"</t>
  </si>
  <si>
    <t>19.2.00.00000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</si>
  <si>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(Расходы на выплаты персоналу государственных (муниципальных) органов)</t>
  </si>
  <si>
    <t>19.2.00.00110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</si>
  <si>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(Иные закупки товаров, работ и услуг для обеспечения государственных (муниципальных) нужд)</t>
  </si>
  <si>
    <t>19.2.00.00190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</si>
  <si>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(Уплата налогов, сборов и иных платежей)</t>
  </si>
  <si>
    <t>Муниципальная программа Октябрьского района "Обеспечение общественного порядка и профилактика правонарушений"</t>
  </si>
  <si>
    <t>20.0.00.00000</t>
  </si>
  <si>
    <t>Подпрограмма "Профилактика правонарушений в муниципальном образовании "Октябрьский район"</t>
  </si>
  <si>
    <t>20.1.00.00000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</si>
  <si>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</si>
  <si>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20.1.00.24190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</si>
  <si>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</si>
  <si>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20.1.00.24200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</si>
  <si>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</si>
  <si>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20.1.00.24210</t>
  </si>
  <si>
    <t>Подпрограмма "Комплексные меры противодействия злоупотреблению наркотиками и их незаконному обороту"</t>
  </si>
  <si>
    <t>20.2.00.00000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</si>
  <si>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веществами" муниципальной программы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</si>
  <si>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20.2.00.24230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</si>
  <si>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</si>
  <si>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20.2.00.24240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</si>
  <si>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</si>
  <si>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20.2.00.24260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</si>
  <si>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</si>
  <si>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20.2.00.24270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</si>
  <si>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</si>
  <si>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20.2.00.24280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</si>
  <si>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</si>
  <si>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20.2.00.24290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</si>
  <si>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</si>
  <si>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20.2.00.24300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</si>
  <si>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</si>
  <si>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20.2.00.24310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</si>
  <si>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</si>
  <si>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20.2.00.24320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</si>
  <si>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</si>
  <si>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20.2.00.24330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</si>
  <si>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</si>
  <si>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20.2.00.24350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</si>
  <si>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</si>
  <si>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20.2.00.24470</t>
  </si>
  <si>
    <t>Подпрограмма "Противодействие коррупции в Октябрьском районе"</t>
  </si>
  <si>
    <t>20.4.00.00000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</si>
  <si>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</si>
  <si>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20.4.00.21200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</si>
  <si>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</si>
  <si>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20.4.00.21210</t>
  </si>
  <si>
    <t>Муниципальная программа Октябрьского района "Поддержка социально ориентированных некоммерческих организаций в Октябрьском районе"</t>
  </si>
  <si>
    <t>22.0.00.00000</t>
  </si>
  <si>
    <t>Подпрограмма "Наращивание потенциала социально ориентированных некоммерческих организаций Октябрьского района"</t>
  </si>
  <si>
    <t>22.1.00.00000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</si>
  <si>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</si>
  <si>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22.1.00.26020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</si>
  <si>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</si>
  <si>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22.1.00.26030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</si>
  <si>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</si>
  <si>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22.1.00.26040</t>
  </si>
  <si>
    <t>22.1.00.69090</t>
  </si>
  <si>
    <t>Подпрограмма "Содействие развитию институтов и инициатив гражданского общества Октябрьского района"</t>
  </si>
  <si>
    <t>22.2.00.00000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</si>
  <si>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"Формирование условий деятельности социально ориентированных некоммерческих организаций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 (Иные закупки товаров, работ и услуг для обеспечения государственных (муниципальных) нужд)</t>
  </si>
  <si>
    <t>22.2.00.26050</t>
  </si>
  <si>
    <t>Муниципальная программа Октябрьского района "Формирование современной городской среды на территории муниципального образования "Октябрьский район"</t>
  </si>
  <si>
    <t>23.0.00.00000</t>
  </si>
  <si>
    <t>Подпрограмма "Благоустройство общественных территорий муниципального образования "Октябрьский район"</t>
  </si>
  <si>
    <t>23.1.00.00000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</si>
  <si>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</si>
  <si>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23.1.F2.55551</t>
  </si>
  <si>
    <t>Муниципальная программа Октябрьского района "Социальное сопровождение детей-инвалидов, детей с ОВЗ и семей их воспитывающих"</t>
  </si>
  <si>
    <t>25.0.00.00000</t>
  </si>
  <si>
    <t>Подпрограмма "Создание системы раннего выявления и комплексной реабилитации детей-инвалидов и детей с ОВЗ,направленной на сохранение и укрепление здоровья"</t>
  </si>
  <si>
    <t>25.1.00.00000</t>
  </si>
  <si>
    <t>Иппотерапия для детей с ОВЗ и детей-инвалидов в рамках подпрограммы "Создание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 (Субсидии бюджетным учреждениям)</t>
  </si>
  <si>
    <t>25.1.00.27120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</si>
  <si>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 (Субсидии бюджетным учреждениям)</t>
  </si>
  <si>
    <t>25.1.00.27130</t>
  </si>
  <si>
    <t>Подпрограмма "Развитие системы образования для детей-инвалидов и детей с ОВЗ всех возрастных групп"</t>
  </si>
  <si>
    <t>25.2.00.00000</t>
  </si>
  <si>
    <t>Создание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</si>
  <si>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25.2.00.27140</t>
  </si>
  <si>
    <t>Подпрограмма "Расширение возможностей детей-инвалидов и детей с ОВЗ для самореализации и социализации"</t>
  </si>
  <si>
    <t>25.3.00.00000</t>
  </si>
  <si>
    <t>Открытие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</si>
  <si>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25.3.00.27220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</si>
  <si>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</si>
  <si>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25.3.00.27230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</si>
  <si>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</si>
  <si>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25.3.00.27240</t>
  </si>
  <si>
    <t>Муниципальная программа Октябрьского района "Одаренные дети Октябрьского района"</t>
  </si>
  <si>
    <t>27.0.00.00000</t>
  </si>
  <si>
    <t>Подпрограмма "Образование - шаг в будущее"</t>
  </si>
  <si>
    <t>27.1.00.00000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</si>
  <si>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 (Стипендии)</t>
  </si>
  <si>
    <t>27.1.00.12030</t>
  </si>
  <si>
    <t>340</t>
  </si>
  <si>
    <t>Муниципальная программа Октябрьского района "Поддержка казачьих обществ в Октябрьском районе"</t>
  </si>
  <si>
    <t>28.0.00.00000</t>
  </si>
  <si>
    <t>Подпрограмма "Создание условий для привлечения членов казачьих обществ к несению государственной и иной службы"</t>
  </si>
  <si>
    <t>28.1.00.00000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</si>
  <si>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</si>
  <si>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28.1.00.24430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</si>
  <si>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</si>
  <si>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28.1.00.71040</t>
  </si>
  <si>
    <t>630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</si>
  <si>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</si>
  <si>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28.1.00.S1040</t>
  </si>
  <si>
    <t>Подпрограмма "Увеличение количества образовательных организаций, использующих в образовательном процессе казачий компонент"</t>
  </si>
  <si>
    <t>28.2.00.00000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</si>
  <si>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</si>
  <si>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28.2.00.24420</t>
  </si>
  <si>
    <t>Муниципальная программа Октябрьского района "Комлексное развитие сельских территорий"</t>
  </si>
  <si>
    <t>29.0.00.00000</t>
  </si>
  <si>
    <t>Подпрограмма "Создание и развитие инфраструктуры на сельских территориях"</t>
  </si>
  <si>
    <t>29.2.00.00000</t>
  </si>
  <si>
    <t>Строительство (приобретение) жилых помещений в сельских поселениях Октябрьского района для обеспечения жильем молодых семей и молодых специалистов (Социальные выплаты гражданам, кроме публичных нормативных социальных выплат)</t>
  </si>
  <si>
    <t>29.2.00.12010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</si>
  <si>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 (Социальные выплаты гражданам, кроме публичных нормативных социальных выплат)</t>
  </si>
  <si>
    <t>29.2.00.12070</t>
  </si>
  <si>
    <t>Расходы на проведение строительного контроля по объектам строительства (реконструкции), капитальногого и текущего ремонтов (Субсидии бюджетным учреждениям)</t>
  </si>
  <si>
    <t>29.2.00.26130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</si>
  <si>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</si>
  <si>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29.2.00.L5762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</si>
  <si>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</si>
  <si>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29.2.00.L5766</t>
  </si>
  <si>
    <t>Строительство и реконструкция объектов водоснабжения в рамках подпрограммы "Устойчивое развитие сельских территорий"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бюджетным учреждениям)</t>
  </si>
  <si>
    <t>29.2.00.S3530</t>
  </si>
  <si>
    <t>Обеспечение деятельности Администрации Октябрьского района</t>
  </si>
  <si>
    <t>89.0.00.00000</t>
  </si>
  <si>
    <t>Муниципальное бюджетное учреждение "Хозяйственно-эксплуатационое управление" Октябрьского района Ростовской области</t>
  </si>
  <si>
    <t>89.3.00.00000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</si>
  <si>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 (Субсидии бюджетным учреждениям)</t>
  </si>
  <si>
    <t>89.3.00.00590</t>
  </si>
  <si>
    <t>Обеспечение деятельности Собрания депутатов Октябрьского района</t>
  </si>
  <si>
    <t>90.0.00.00000</t>
  </si>
  <si>
    <t>Председатель Собрания депутатов Октябрьского района</t>
  </si>
  <si>
    <t>90.1.00.00000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</si>
  <si>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</si>
  <si>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90.1.00.00110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</si>
  <si>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</si>
  <si>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90.1.00.00190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</si>
  <si>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</si>
  <si>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Собрание депутатов Октябрьского района</t>
  </si>
  <si>
    <t>90.3.00.00000</t>
  </si>
  <si>
    <t>Расходы на выплаты по оплате труда работников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</si>
  <si>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90.3.00.00110</t>
  </si>
  <si>
    <t>Расходы на обеспечение выполнения функций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</si>
  <si>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90.3.00.00190</t>
  </si>
  <si>
    <t>Расходы на обеспечение выполнения функций муниципальных органов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</si>
  <si>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Обеспечение деятельности Контрольно-счетной палаты Октябрьского района Ростовской области</t>
  </si>
  <si>
    <t>91.0.00.00000</t>
  </si>
  <si>
    <t>Председатель Контрольно-счетной палаты Октябрьского района Ростовской области</t>
  </si>
  <si>
    <t>91.1.00.00000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</si>
  <si>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</si>
  <si>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91.1.00.00110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</si>
  <si>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</si>
  <si>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91.1.00.00190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</si>
  <si>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</si>
  <si>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Контрольно-счетная палата Октябрьского района Ростовской области</t>
  </si>
  <si>
    <t>91.3.00.00000</t>
  </si>
  <si>
    <t>Расходы на выплаты по оплате труда работников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</si>
  <si>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91.3.00.00110</t>
  </si>
  <si>
    <t>Расходы на обеспечение выполнения функций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</si>
  <si>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91.3.00.00190</t>
  </si>
  <si>
    <t>Расходы на обеспечение выполнения функций муниципальных органов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</si>
  <si>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обеспечение выполнения функций муниципальных органов в рамках обеспечения деятельности Контрольно-счетной палаты (Уплата налогов, сборов и иных платежей)</t>
  </si>
  <si>
    <t>Непрограмнные расходы</t>
  </si>
  <si>
    <t>99.0.00.00000</t>
  </si>
  <si>
    <t>Финансовое обеспечение непредвиденных расходов</t>
  </si>
  <si>
    <t>99.1.00.00000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</si>
  <si>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выплаты населению)</t>
  </si>
  <si>
    <t>99.1.00.90700</t>
  </si>
  <si>
    <t>360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</si>
  <si>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(Резервные средства)</t>
  </si>
  <si>
    <t>870</t>
  </si>
  <si>
    <t>99.9.00.00000</t>
  </si>
  <si>
    <t>Расходы на выплаты по оплате труда работников муниципальных органов в рамках непрограммных расходов муниципальных органов (Расходы на выплаты персоналу государственных (муниципальных) органов)</t>
  </si>
  <si>
    <t>99.9.00.00110</t>
  </si>
  <si>
    <t>Расходы на обеспечение функций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</si>
  <si>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99.9.00.00190</t>
  </si>
  <si>
    <t>Расходы на обеспечение функций муниципальных органов в рамках непрограммных расходов муниципальных органов (Уплата налогов, сборов и иных платежей)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</si>
  <si>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 (Субсидии бюджетным учреждениям)</t>
  </si>
  <si>
    <t>99.9.00.00590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</si>
  <si>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</si>
  <si>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99.9.00.51200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</si>
  <si>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</si>
  <si>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</si>
  <si>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</si>
  <si>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</si>
  <si>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</si>
  <si>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</si>
  <si>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</si>
  <si>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99.9.00.72360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</si>
  <si>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</si>
  <si>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</si>
  <si>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</si>
  <si>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</si>
  <si>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</si>
  <si>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</si>
  <si>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Условно утвержденные расходы в рамках непрограммных расходов муниципальных органов (Специальные расходы)</t>
  </si>
  <si>
    <t>99.9.00.90110</t>
  </si>
  <si>
    <t>880</t>
  </si>
  <si>
    <t>Реализация направления расходов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</si>
  <si>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</si>
  <si>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муниципальных органов в рамках непрограммных расходов муниципальных органов (Иные выплаты населению)</t>
  </si>
  <si>
    <t>Реализация направления расходов муниципальных органов в рамках непрограммных расходов муниципальных органов (Уплата налогов, сборов и иных платежей)</t>
  </si>
  <si>
    <t>Всего</t>
  </si>
  <si>
    <t>Приложение 8</t>
  </si>
  <si>
    <t xml:space="preserve">к решению Собрания депутатов Октябрьского </t>
  </si>
  <si>
    <t xml:space="preserve">района " О бюджете Октябрьского района на </t>
  </si>
  <si>
    <t>2020 год и на плановый период 2021 и 2022 годов" от 2020 №</t>
  </si>
  <si>
    <t>Распределение бюджетных ассигнований по целевым статьям (муниципальным программам Октябрьского района и непрограммным направлениям деятельности), группам и подгруппам видов расходов, разделам, подразделам классификации расходов бюджета Октябрьского района на 2020 год и на плановый период 2021 и 2022 годов</t>
  </si>
  <si>
    <t>(тыс. рублей)</t>
  </si>
  <si>
    <t>2020 год</t>
  </si>
  <si>
    <t>2021 год</t>
  </si>
  <si>
    <t>2022 год</t>
  </si>
  <si>
    <t>Заместитель главы Администрации
Октябрьского района - начальник ФЭУ</t>
  </si>
  <si>
    <t xml:space="preserve">  Т. В. Юшковская  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</si>
  <si>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(Субсидии некоммерческим организациям (за исключением государственных (муниципальных) учреждений))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</si>
  <si>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(Уплата налогов, сборов и иных платежей)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</si>
  <si>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 (Субсидии бюджетным учреждениям)</t>
  </si>
  <si>
    <t>01.1.00.71181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</si>
  <si>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(Субсидии бюджетным учреждениям)</t>
  </si>
  <si>
    <t>01.3.00.58300</t>
  </si>
  <si>
    <t>Разработка проектной документации на строительство дошкольных образовательных организаций в рамках подпрограммы "Развитие дошкольного образования" муниципальной программы Октябрьского района Ростовской области "Развитие образования" (Бюджетные инвестиции)</t>
  </si>
  <si>
    <t>02.1.00.25610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</si>
  <si>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</si>
  <si>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02.1.00.90700</t>
  </si>
  <si>
    <t>02.1.00.S3050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</si>
  <si>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</si>
  <si>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02.1.P2.52320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</si>
  <si>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(Субсидии бюджетным учреждениям)</t>
  </si>
  <si>
    <t>02.2.00.53030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</si>
  <si>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(Иные закупки товаров, работ и услуг для обеспечения государственных (муниципальных) нужд)</t>
  </si>
  <si>
    <t>04.3.00.72470</t>
  </si>
  <si>
    <t>Осуществление ежемесячных выплат на детей в возрасте от трех до семи лет включительно (Социальные выплаты гражданам, кроме публичных нормативных социальных выплат)</t>
  </si>
  <si>
    <t>04.3.00.R3020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</si>
  <si>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межбюджетные трансферты)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</si>
  <si>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"Развитеи физической культуры испорта" (Иные межбюджетные трансферты)</t>
  </si>
  <si>
    <t>12.1.00.S4220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</si>
  <si>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(Расходы на выплаты персоналу государственных (муниципальных) органов)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</si>
  <si>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закупки товаров, работ и услуг для обеспечения государственных (муниципальных) нужд)</t>
  </si>
  <si>
    <t>Всего: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</si>
  <si>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</si>
  <si>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Открытие и функционирование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</si>
  <si>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2020 год и на плановый период 2021 и 2022 годов" от 28.04.2020 №222</t>
  </si>
  <si>
    <t>07.2.00.85600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</si>
  <si>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(Иные 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</si>
</sst>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?"/>
    <numFmt numFmtId="165" formatCode="#,##0.0"/>
    <numFmt numFmtId="166" formatCode="_-* #,##0.0\ _₽_-;\-* #,##0.0\ _₽_-;_-* &quot;-&quot;??\ _₽_-;_-@_-"/>
  </numFmts>
  <fonts count="8" x14ac:knownFonts="1">
    <font>
      <sz val="11"/>
      <color indexed="8"/>
      <name val="Calibri"/>
      <family val="2"/>
      <scheme val="minor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44">
    <xf numFmtId="0" fontId="0" fillId="0" borderId="0" xfId="0"/>
    <xf numFmtId="0" fontId="1" fillId="2" borderId="2" xfId="0" applyNumberFormat="1" applyFont="1" applyFill="1" applyBorder="1" applyAlignment="1">
      <alignment horizontal="center" vertical="center" wrapText="1"/>
    </xf>
    <xf numFmtId="0" fontId="0" fillId="0" borderId="0" xfId="0" applyFont="1"/>
    <xf numFmtId="0" fontId="4" fillId="2" borderId="2" xfId="0" applyNumberFormat="1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horizontal="center" vertical="center" wrapText="1"/>
    </xf>
    <xf numFmtId="0" fontId="1" fillId="2" borderId="2" xfId="0" applyNumberFormat="1" applyFont="1" applyFill="1" applyBorder="1" applyAlignment="1">
      <alignment horizontal="left" vertical="center" wrapText="1"/>
    </xf>
    <xf numFmtId="165" fontId="4" fillId="2" borderId="2" xfId="0" applyNumberFormat="1" applyFont="1" applyFill="1" applyBorder="1" applyAlignment="1">
      <alignment horizontal="right" vertical="center" wrapText="1"/>
    </xf>
    <xf numFmtId="0" fontId="2" fillId="2" borderId="1" xfId="0" applyNumberFormat="1" applyFont="1" applyFill="1" applyBorder="1" applyAlignment="1">
      <alignment wrapText="1"/>
    </xf>
    <xf numFmtId="0" fontId="2" fillId="2" borderId="1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0" fontId="2" fillId="2" borderId="0" xfId="0" applyFont="1" applyFill="1" applyAlignment="1">
      <alignment vertical="center"/>
    </xf>
    <xf numFmtId="0" fontId="2" fillId="0" borderId="0" xfId="0" applyFont="1" applyAlignment="1">
      <alignment vertical="center"/>
    </xf>
    <xf numFmtId="166" fontId="0" fillId="0" borderId="0" xfId="1" applyNumberFormat="1" applyFont="1"/>
    <xf numFmtId="0" fontId="0" fillId="0" borderId="0" xfId="0" applyAlignment="1">
      <alignment wrapText="1"/>
    </xf>
    <xf numFmtId="0" fontId="4" fillId="2" borderId="2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 applyProtection="1">
      <alignment horizontal="right" vertical="center"/>
    </xf>
    <xf numFmtId="0" fontId="3" fillId="2" borderId="2" xfId="0" applyNumberFormat="1" applyFont="1" applyFill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49" fontId="5" fillId="0" borderId="1" xfId="0" applyNumberFormat="1" applyFont="1" applyFill="1" applyBorder="1" applyAlignment="1" applyProtection="1">
      <alignment horizontal="right" vertical="center"/>
    </xf>
    <xf numFmtId="0" fontId="0" fillId="0" borderId="0" xfId="0" applyFont="1" applyFill="1"/>
    <xf numFmtId="0" fontId="2" fillId="0" borderId="1" xfId="0" applyNumberFormat="1" applyFont="1" applyFill="1" applyBorder="1" applyAlignment="1">
      <alignment wrapText="1"/>
    </xf>
    <xf numFmtId="0" fontId="2" fillId="0" borderId="1" xfId="0" applyNumberFormat="1" applyFont="1" applyFill="1" applyBorder="1" applyAlignment="1">
      <alignment horizontal="right" vertical="center"/>
    </xf>
    <xf numFmtId="164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righ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>
      <alignment horizontal="left" vertical="center" wrapText="1"/>
    </xf>
    <xf numFmtId="166" fontId="4" fillId="0" borderId="2" xfId="1" applyNumberFormat="1" applyFont="1" applyFill="1" applyBorder="1" applyAlignment="1">
      <alignment horizontal="right" vertical="center" wrapText="1"/>
    </xf>
    <xf numFmtId="0" fontId="4" fillId="0" borderId="2" xfId="0" applyNumberFormat="1" applyFont="1" applyFill="1" applyBorder="1" applyAlignment="1">
      <alignment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vertical="center" wrapText="1"/>
    </xf>
    <xf numFmtId="165" fontId="4" fillId="0" borderId="2" xfId="0" applyNumberFormat="1" applyFont="1" applyFill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8"/>
  <sheetViews>
    <sheetView zoomScale="70" zoomScaleNormal="70" workbookViewId="0">
      <selection activeCell="F12" sqref="F12"/>
    </sheetView>
  </sheetViews>
  <sheetFormatPr defaultRowHeight="14.45" customHeight="1" x14ac:dyDescent="0.25"/>
  <cols>
    <col min="1" max="1" width="57.7109375" style="2" customWidth="1"/>
    <col min="2" max="2" width="21.7109375" style="2" customWidth="1"/>
    <col min="3" max="3" width="9.7109375" style="2" customWidth="1"/>
    <col min="4" max="5" width="4.7109375" style="2" customWidth="1"/>
    <col min="6" max="8" width="21.7109375" style="2" customWidth="1"/>
    <col min="9" max="16384" width="9.140625" style="2"/>
  </cols>
  <sheetData>
    <row r="1" spans="1:8" ht="18.75" x14ac:dyDescent="0.25">
      <c r="A1" s="19" t="s">
        <v>645</v>
      </c>
      <c r="B1" s="19"/>
      <c r="C1" s="19"/>
      <c r="D1" s="19"/>
      <c r="E1" s="19"/>
      <c r="F1" s="19"/>
      <c r="G1" s="19"/>
      <c r="H1" s="19"/>
    </row>
    <row r="2" spans="1:8" ht="18.75" x14ac:dyDescent="0.25">
      <c r="A2" s="19" t="s">
        <v>646</v>
      </c>
      <c r="B2" s="19"/>
      <c r="C2" s="19"/>
      <c r="D2" s="19"/>
      <c r="E2" s="19"/>
      <c r="F2" s="19"/>
      <c r="G2" s="19"/>
      <c r="H2" s="19"/>
    </row>
    <row r="3" spans="1:8" ht="18.75" x14ac:dyDescent="0.25">
      <c r="A3" s="19" t="s">
        <v>647</v>
      </c>
      <c r="B3" s="19"/>
      <c r="C3" s="19"/>
      <c r="D3" s="19"/>
      <c r="E3" s="19"/>
      <c r="F3" s="19"/>
      <c r="G3" s="19"/>
      <c r="H3" s="19"/>
    </row>
    <row r="4" spans="1:8" ht="39.950000000000003" customHeight="1" x14ac:dyDescent="0.25">
      <c r="A4" s="19" t="s">
        <v>648</v>
      </c>
      <c r="B4" s="19"/>
      <c r="C4" s="19"/>
      <c r="D4" s="19"/>
      <c r="E4" s="19"/>
      <c r="F4" s="19"/>
      <c r="G4" s="19"/>
      <c r="H4" s="19"/>
    </row>
    <row r="5" spans="1:8" ht="39.950000000000003" customHeight="1" x14ac:dyDescent="0.3">
      <c r="A5" s="10"/>
      <c r="B5" s="10"/>
      <c r="C5" s="10"/>
      <c r="D5" s="10"/>
      <c r="E5" s="10"/>
      <c r="F5" s="11"/>
      <c r="G5" s="11"/>
      <c r="H5" s="11"/>
    </row>
    <row r="6" spans="1:8" ht="72" customHeight="1" x14ac:dyDescent="0.25">
      <c r="A6" s="21" t="s">
        <v>649</v>
      </c>
      <c r="B6" s="22"/>
      <c r="C6" s="22"/>
      <c r="D6" s="22"/>
      <c r="E6" s="22"/>
      <c r="F6" s="22"/>
      <c r="G6" s="22"/>
      <c r="H6" s="22"/>
    </row>
    <row r="7" spans="1:8" ht="17.100000000000001" customHeight="1" x14ac:dyDescent="0.25">
      <c r="A7" s="23" t="s">
        <v>650</v>
      </c>
      <c r="B7" s="23"/>
      <c r="C7" s="23"/>
      <c r="D7" s="23"/>
      <c r="E7" s="23"/>
      <c r="F7" s="23"/>
      <c r="G7" s="23"/>
      <c r="H7" s="23"/>
    </row>
    <row r="8" spans="1:8" ht="15" customHeight="1" x14ac:dyDescent="0.25">
      <c r="A8" s="18" t="s">
        <v>0</v>
      </c>
      <c r="B8" s="18" t="s">
        <v>1</v>
      </c>
      <c r="C8" s="18" t="s">
        <v>2</v>
      </c>
      <c r="D8" s="18" t="s">
        <v>3</v>
      </c>
      <c r="E8" s="18" t="s">
        <v>5</v>
      </c>
      <c r="F8" s="20" t="s">
        <v>651</v>
      </c>
      <c r="G8" s="20" t="s">
        <v>652</v>
      </c>
      <c r="H8" s="20" t="s">
        <v>653</v>
      </c>
    </row>
    <row r="9" spans="1:8" ht="15" customHeight="1" x14ac:dyDescent="0.25">
      <c r="A9" s="18"/>
      <c r="B9" s="18" t="s">
        <v>1</v>
      </c>
      <c r="C9" s="18" t="s">
        <v>2</v>
      </c>
      <c r="D9" s="18" t="s">
        <v>3</v>
      </c>
      <c r="E9" s="18" t="s">
        <v>4</v>
      </c>
      <c r="F9" s="20"/>
      <c r="G9" s="20"/>
      <c r="H9" s="20"/>
    </row>
    <row r="10" spans="1:8" ht="15.75" hidden="1" x14ac:dyDescent="0.25">
      <c r="A10" s="1"/>
      <c r="B10" s="1"/>
      <c r="C10" s="1"/>
      <c r="D10" s="1"/>
      <c r="E10" s="1"/>
      <c r="F10" s="1"/>
      <c r="G10" s="1"/>
      <c r="H10" s="1"/>
    </row>
    <row r="11" spans="1:8" ht="18.75" x14ac:dyDescent="0.25">
      <c r="A11" s="7">
        <v>1</v>
      </c>
      <c r="B11" s="7">
        <v>2</v>
      </c>
      <c r="C11" s="7">
        <v>3</v>
      </c>
      <c r="D11" s="7">
        <v>4</v>
      </c>
      <c r="E11" s="7">
        <v>5</v>
      </c>
      <c r="F11" s="7">
        <v>6</v>
      </c>
      <c r="G11" s="7">
        <v>7</v>
      </c>
      <c r="H11" s="7">
        <v>8</v>
      </c>
    </row>
    <row r="12" spans="1:8" ht="15.75" x14ac:dyDescent="0.25">
      <c r="A12" s="8" t="s">
        <v>644</v>
      </c>
      <c r="B12" s="1"/>
      <c r="C12" s="1"/>
      <c r="D12" s="1"/>
      <c r="E12" s="1"/>
      <c r="F12" s="9">
        <v>2499797.7999999998</v>
      </c>
      <c r="G12" s="9">
        <v>2216105.11</v>
      </c>
      <c r="H12" s="9">
        <v>2366300.8199999998</v>
      </c>
    </row>
    <row r="13" spans="1:8" ht="34.15" customHeight="1" x14ac:dyDescent="0.25">
      <c r="A13" s="3" t="s">
        <v>6</v>
      </c>
      <c r="B13" s="4" t="s">
        <v>7</v>
      </c>
      <c r="C13" s="5"/>
      <c r="D13" s="4"/>
      <c r="E13" s="4"/>
      <c r="F13" s="9">
        <v>34684.11</v>
      </c>
      <c r="G13" s="9">
        <v>30044.11</v>
      </c>
      <c r="H13" s="9">
        <v>19482.509999999998</v>
      </c>
    </row>
    <row r="14" spans="1:8" ht="51.4" customHeight="1" x14ac:dyDescent="0.25">
      <c r="A14" s="3" t="s">
        <v>8</v>
      </c>
      <c r="B14" s="4" t="s">
        <v>9</v>
      </c>
      <c r="C14" s="5"/>
      <c r="D14" s="4"/>
      <c r="E14" s="4"/>
      <c r="F14" s="9">
        <v>33303.54</v>
      </c>
      <c r="G14" s="9">
        <v>20682.61</v>
      </c>
      <c r="H14" s="9">
        <v>18092.009999999998</v>
      </c>
    </row>
    <row r="15" spans="1:8" ht="102.6" customHeight="1" x14ac:dyDescent="0.25">
      <c r="A15" s="6" t="s">
        <v>10</v>
      </c>
      <c r="B15" s="4" t="s">
        <v>11</v>
      </c>
      <c r="C15" s="5" t="s">
        <v>12</v>
      </c>
      <c r="D15" s="4" t="s">
        <v>13</v>
      </c>
      <c r="E15" s="4" t="s">
        <v>14</v>
      </c>
      <c r="F15" s="9">
        <v>5995.71</v>
      </c>
      <c r="G15" s="9">
        <v>7147.13</v>
      </c>
      <c r="H15" s="9">
        <v>7312.36</v>
      </c>
    </row>
    <row r="16" spans="1:8" ht="102.6" customHeight="1" x14ac:dyDescent="0.25">
      <c r="A16" s="6" t="s">
        <v>10</v>
      </c>
      <c r="B16" s="4" t="s">
        <v>11</v>
      </c>
      <c r="C16" s="5" t="s">
        <v>12</v>
      </c>
      <c r="D16" s="4" t="s">
        <v>13</v>
      </c>
      <c r="E16" s="4" t="s">
        <v>15</v>
      </c>
      <c r="F16" s="9">
        <v>7628.02</v>
      </c>
      <c r="G16" s="9">
        <v>1978.89</v>
      </c>
      <c r="H16" s="9">
        <v>2121.35</v>
      </c>
    </row>
    <row r="17" spans="1:8" ht="102.6" customHeight="1" x14ac:dyDescent="0.25">
      <c r="A17" s="6" t="s">
        <v>10</v>
      </c>
      <c r="B17" s="4" t="s">
        <v>11</v>
      </c>
      <c r="C17" s="5" t="s">
        <v>12</v>
      </c>
      <c r="D17" s="4" t="s">
        <v>13</v>
      </c>
      <c r="E17" s="4" t="s">
        <v>16</v>
      </c>
      <c r="F17" s="9">
        <v>102.62</v>
      </c>
      <c r="G17" s="9">
        <v>206.92</v>
      </c>
      <c r="H17" s="9">
        <v>206.92</v>
      </c>
    </row>
    <row r="18" spans="1:8" ht="125.25" customHeight="1" x14ac:dyDescent="0.25">
      <c r="A18" s="6" t="s">
        <v>17</v>
      </c>
      <c r="B18" s="4" t="s">
        <v>18</v>
      </c>
      <c r="C18" s="5" t="s">
        <v>12</v>
      </c>
      <c r="D18" s="4" t="s">
        <v>13</v>
      </c>
      <c r="E18" s="4" t="s">
        <v>13</v>
      </c>
      <c r="F18" s="9">
        <v>1364.45</v>
      </c>
      <c r="G18" s="9">
        <v>1419.03</v>
      </c>
      <c r="H18" s="9">
        <v>1475.79</v>
      </c>
    </row>
    <row r="19" spans="1:8" ht="112.5" customHeight="1" x14ac:dyDescent="0.25">
      <c r="A19" s="3" t="s">
        <v>19</v>
      </c>
      <c r="B19" s="4" t="s">
        <v>20</v>
      </c>
      <c r="C19" s="5" t="s">
        <v>12</v>
      </c>
      <c r="D19" s="4" t="s">
        <v>13</v>
      </c>
      <c r="E19" s="4" t="s">
        <v>13</v>
      </c>
      <c r="F19" s="9">
        <v>817.51</v>
      </c>
      <c r="G19" s="9">
        <v>850.21</v>
      </c>
      <c r="H19" s="9">
        <v>884.22</v>
      </c>
    </row>
    <row r="20" spans="1:8" ht="116.25" customHeight="1" x14ac:dyDescent="0.25">
      <c r="A20" s="6" t="s">
        <v>21</v>
      </c>
      <c r="B20" s="4" t="s">
        <v>22</v>
      </c>
      <c r="C20" s="5" t="s">
        <v>12</v>
      </c>
      <c r="D20" s="4" t="s">
        <v>13</v>
      </c>
      <c r="E20" s="4" t="s">
        <v>13</v>
      </c>
      <c r="F20" s="9">
        <v>223.08</v>
      </c>
      <c r="G20" s="9">
        <v>232</v>
      </c>
      <c r="H20" s="9">
        <v>241.28</v>
      </c>
    </row>
    <row r="21" spans="1:8" ht="105.75" customHeight="1" x14ac:dyDescent="0.25">
      <c r="A21" s="3" t="s">
        <v>23</v>
      </c>
      <c r="B21" s="4" t="s">
        <v>24</v>
      </c>
      <c r="C21" s="5" t="s">
        <v>12</v>
      </c>
      <c r="D21" s="4" t="s">
        <v>13</v>
      </c>
      <c r="E21" s="4" t="s">
        <v>13</v>
      </c>
      <c r="F21" s="9">
        <v>116.95</v>
      </c>
      <c r="G21" s="9">
        <v>121.63</v>
      </c>
      <c r="H21" s="9">
        <v>126.49</v>
      </c>
    </row>
    <row r="22" spans="1:8" ht="188.25" customHeight="1" x14ac:dyDescent="0.25">
      <c r="A22" s="6" t="s">
        <v>25</v>
      </c>
      <c r="B22" s="4" t="s">
        <v>26</v>
      </c>
      <c r="C22" s="5" t="s">
        <v>12</v>
      </c>
      <c r="D22" s="4" t="s">
        <v>13</v>
      </c>
      <c r="E22" s="4" t="s">
        <v>15</v>
      </c>
      <c r="F22" s="9">
        <v>156.80000000000001</v>
      </c>
      <c r="G22" s="9"/>
      <c r="H22" s="9"/>
    </row>
    <row r="23" spans="1:8" ht="346.5" customHeight="1" x14ac:dyDescent="0.25">
      <c r="A23" s="6" t="s">
        <v>27</v>
      </c>
      <c r="B23" s="4" t="s">
        <v>28</v>
      </c>
      <c r="C23" s="5" t="s">
        <v>12</v>
      </c>
      <c r="D23" s="4" t="s">
        <v>13</v>
      </c>
      <c r="E23" s="4" t="s">
        <v>14</v>
      </c>
      <c r="F23" s="9">
        <v>4978.3999999999996</v>
      </c>
      <c r="G23" s="9">
        <v>5326.8</v>
      </c>
      <c r="H23" s="9">
        <v>5723.6</v>
      </c>
    </row>
    <row r="24" spans="1:8" ht="119.65" customHeight="1" x14ac:dyDescent="0.25">
      <c r="A24" s="6" t="s">
        <v>29</v>
      </c>
      <c r="B24" s="4" t="s">
        <v>30</v>
      </c>
      <c r="C24" s="5" t="s">
        <v>12</v>
      </c>
      <c r="D24" s="4" t="s">
        <v>13</v>
      </c>
      <c r="E24" s="4" t="s">
        <v>15</v>
      </c>
      <c r="F24" s="9">
        <v>11200</v>
      </c>
      <c r="G24" s="9">
        <v>3400</v>
      </c>
      <c r="H24" s="9"/>
    </row>
    <row r="25" spans="1:8" ht="159.75" customHeight="1" x14ac:dyDescent="0.25">
      <c r="A25" s="6" t="s">
        <v>31</v>
      </c>
      <c r="B25" s="4" t="s">
        <v>32</v>
      </c>
      <c r="C25" s="5" t="s">
        <v>12</v>
      </c>
      <c r="D25" s="4" t="s">
        <v>13</v>
      </c>
      <c r="E25" s="4" t="s">
        <v>13</v>
      </c>
      <c r="F25" s="9">
        <v>720</v>
      </c>
      <c r="G25" s="9"/>
      <c r="H25" s="9"/>
    </row>
    <row r="26" spans="1:8" ht="34.15" customHeight="1" x14ac:dyDescent="0.25">
      <c r="A26" s="3" t="s">
        <v>33</v>
      </c>
      <c r="B26" s="4" t="s">
        <v>34</v>
      </c>
      <c r="C26" s="5"/>
      <c r="D26" s="4"/>
      <c r="E26" s="4"/>
      <c r="F26" s="9">
        <v>1116.57</v>
      </c>
      <c r="G26" s="9">
        <v>9105.5</v>
      </c>
      <c r="H26" s="9">
        <v>1166.5</v>
      </c>
    </row>
    <row r="27" spans="1:8" ht="114.75" customHeight="1" x14ac:dyDescent="0.25">
      <c r="A27" s="3" t="s">
        <v>35</v>
      </c>
      <c r="B27" s="4" t="s">
        <v>36</v>
      </c>
      <c r="C27" s="5" t="s">
        <v>12</v>
      </c>
      <c r="D27" s="4" t="s">
        <v>13</v>
      </c>
      <c r="E27" s="4" t="s">
        <v>14</v>
      </c>
      <c r="F27" s="9">
        <v>816.57</v>
      </c>
      <c r="G27" s="9">
        <v>841.1</v>
      </c>
      <c r="H27" s="9">
        <v>866.5</v>
      </c>
    </row>
    <row r="28" spans="1:8" ht="226.5" customHeight="1" x14ac:dyDescent="0.25">
      <c r="A28" s="6" t="s">
        <v>37</v>
      </c>
      <c r="B28" s="4" t="s">
        <v>38</v>
      </c>
      <c r="C28" s="5" t="s">
        <v>12</v>
      </c>
      <c r="D28" s="4" t="s">
        <v>13</v>
      </c>
      <c r="E28" s="4" t="s">
        <v>13</v>
      </c>
      <c r="F28" s="9">
        <v>300</v>
      </c>
      <c r="G28" s="9">
        <v>300</v>
      </c>
      <c r="H28" s="9">
        <v>300</v>
      </c>
    </row>
    <row r="29" spans="1:8" ht="129.75" customHeight="1" x14ac:dyDescent="0.25">
      <c r="A29" s="6" t="s">
        <v>39</v>
      </c>
      <c r="B29" s="4" t="s">
        <v>40</v>
      </c>
      <c r="C29" s="5" t="s">
        <v>12</v>
      </c>
      <c r="D29" s="4" t="s">
        <v>13</v>
      </c>
      <c r="E29" s="4" t="s">
        <v>13</v>
      </c>
      <c r="F29" s="9"/>
      <c r="G29" s="9">
        <v>7964.4</v>
      </c>
      <c r="H29" s="9"/>
    </row>
    <row r="30" spans="1:8" ht="34.15" customHeight="1" x14ac:dyDescent="0.25">
      <c r="A30" s="3" t="s">
        <v>41</v>
      </c>
      <c r="B30" s="4" t="s">
        <v>42</v>
      </c>
      <c r="C30" s="5"/>
      <c r="D30" s="4"/>
      <c r="E30" s="4"/>
      <c r="F30" s="9">
        <v>264</v>
      </c>
      <c r="G30" s="9">
        <v>256</v>
      </c>
      <c r="H30" s="9">
        <v>224</v>
      </c>
    </row>
    <row r="31" spans="1:8" ht="85.5" customHeight="1" x14ac:dyDescent="0.25">
      <c r="A31" s="3" t="s">
        <v>43</v>
      </c>
      <c r="B31" s="4" t="s">
        <v>44</v>
      </c>
      <c r="C31" s="5" t="s">
        <v>12</v>
      </c>
      <c r="D31" s="4" t="s">
        <v>13</v>
      </c>
      <c r="E31" s="4" t="s">
        <v>13</v>
      </c>
      <c r="F31" s="9">
        <v>264</v>
      </c>
      <c r="G31" s="9">
        <v>256</v>
      </c>
      <c r="H31" s="9">
        <v>224</v>
      </c>
    </row>
    <row r="32" spans="1:8" ht="34.15" customHeight="1" x14ac:dyDescent="0.25">
      <c r="A32" s="3" t="s">
        <v>45</v>
      </c>
      <c r="B32" s="4" t="s">
        <v>46</v>
      </c>
      <c r="C32" s="5"/>
      <c r="D32" s="4"/>
      <c r="E32" s="4"/>
      <c r="F32" s="9">
        <v>1235488.7</v>
      </c>
      <c r="G32" s="9">
        <v>1168591</v>
      </c>
      <c r="H32" s="9">
        <v>941651.6</v>
      </c>
    </row>
    <row r="33" spans="1:8" ht="34.15" customHeight="1" x14ac:dyDescent="0.25">
      <c r="A33" s="3" t="s">
        <v>47</v>
      </c>
      <c r="B33" s="4" t="s">
        <v>48</v>
      </c>
      <c r="C33" s="5"/>
      <c r="D33" s="4"/>
      <c r="E33" s="4"/>
      <c r="F33" s="9">
        <v>1221422.7</v>
      </c>
      <c r="G33" s="9">
        <v>1154374.7</v>
      </c>
      <c r="H33" s="9">
        <v>927234.7</v>
      </c>
    </row>
    <row r="34" spans="1:8" ht="152.25" customHeight="1" x14ac:dyDescent="0.25">
      <c r="A34" s="6" t="s">
        <v>49</v>
      </c>
      <c r="B34" s="4" t="s">
        <v>50</v>
      </c>
      <c r="C34" s="5" t="s">
        <v>12</v>
      </c>
      <c r="D34" s="4" t="s">
        <v>51</v>
      </c>
      <c r="E34" s="4" t="s">
        <v>14</v>
      </c>
      <c r="F34" s="9">
        <v>112768.1</v>
      </c>
      <c r="G34" s="9">
        <v>111375.8</v>
      </c>
      <c r="H34" s="9">
        <v>112489.60000000001</v>
      </c>
    </row>
    <row r="35" spans="1:8" ht="179.25" customHeight="1" x14ac:dyDescent="0.25">
      <c r="A35" s="6" t="s">
        <v>52</v>
      </c>
      <c r="B35" s="4" t="s">
        <v>53</v>
      </c>
      <c r="C35" s="5" t="s">
        <v>12</v>
      </c>
      <c r="D35" s="4" t="s">
        <v>51</v>
      </c>
      <c r="E35" s="4" t="s">
        <v>15</v>
      </c>
      <c r="F35" s="9">
        <v>93111.7</v>
      </c>
      <c r="G35" s="9">
        <v>94049.1</v>
      </c>
      <c r="H35" s="9">
        <v>91982</v>
      </c>
    </row>
    <row r="36" spans="1:8" ht="156" customHeight="1" x14ac:dyDescent="0.25">
      <c r="A36" s="6" t="s">
        <v>54</v>
      </c>
      <c r="B36" s="4" t="s">
        <v>55</v>
      </c>
      <c r="C36" s="5" t="s">
        <v>12</v>
      </c>
      <c r="D36" s="4" t="s">
        <v>51</v>
      </c>
      <c r="E36" s="4" t="s">
        <v>56</v>
      </c>
      <c r="F36" s="9">
        <v>12530.1</v>
      </c>
      <c r="G36" s="9">
        <v>12655.4</v>
      </c>
      <c r="H36" s="9">
        <v>12782</v>
      </c>
    </row>
    <row r="37" spans="1:8" ht="102.6" customHeight="1" x14ac:dyDescent="0.25">
      <c r="A37" s="6" t="s">
        <v>57</v>
      </c>
      <c r="B37" s="4" t="s">
        <v>58</v>
      </c>
      <c r="C37" s="5" t="s">
        <v>12</v>
      </c>
      <c r="D37" s="4" t="s">
        <v>51</v>
      </c>
      <c r="E37" s="4" t="s">
        <v>14</v>
      </c>
      <c r="F37" s="9">
        <v>31.3</v>
      </c>
      <c r="G37" s="9"/>
      <c r="H37" s="9"/>
    </row>
    <row r="38" spans="1:8" ht="102.6" customHeight="1" x14ac:dyDescent="0.25">
      <c r="A38" s="6" t="s">
        <v>57</v>
      </c>
      <c r="B38" s="4" t="s">
        <v>58</v>
      </c>
      <c r="C38" s="5" t="s">
        <v>12</v>
      </c>
      <c r="D38" s="4" t="s">
        <v>51</v>
      </c>
      <c r="E38" s="4" t="s">
        <v>15</v>
      </c>
      <c r="F38" s="9">
        <v>2107</v>
      </c>
      <c r="G38" s="9">
        <v>2017.4</v>
      </c>
      <c r="H38" s="9"/>
    </row>
    <row r="39" spans="1:8" ht="270" customHeight="1" x14ac:dyDescent="0.25">
      <c r="A39" s="6" t="s">
        <v>59</v>
      </c>
      <c r="B39" s="4" t="s">
        <v>60</v>
      </c>
      <c r="C39" s="5" t="s">
        <v>12</v>
      </c>
      <c r="D39" s="4" t="s">
        <v>51</v>
      </c>
      <c r="E39" s="4" t="s">
        <v>14</v>
      </c>
      <c r="F39" s="9">
        <v>185078.2</v>
      </c>
      <c r="G39" s="9">
        <v>195462.9</v>
      </c>
      <c r="H39" s="9">
        <v>206906.8</v>
      </c>
    </row>
    <row r="40" spans="1:8" ht="271.5" customHeight="1" x14ac:dyDescent="0.25">
      <c r="A40" s="6" t="s">
        <v>59</v>
      </c>
      <c r="B40" s="4" t="s">
        <v>60</v>
      </c>
      <c r="C40" s="5" t="s">
        <v>12</v>
      </c>
      <c r="D40" s="4" t="s">
        <v>51</v>
      </c>
      <c r="E40" s="4" t="s">
        <v>15</v>
      </c>
      <c r="F40" s="9">
        <v>409127.7</v>
      </c>
      <c r="G40" s="9">
        <v>432384.7</v>
      </c>
      <c r="H40" s="9">
        <v>459388.4</v>
      </c>
    </row>
    <row r="41" spans="1:8" ht="239.45" customHeight="1" x14ac:dyDescent="0.25">
      <c r="A41" s="6" t="s">
        <v>59</v>
      </c>
      <c r="B41" s="4" t="s">
        <v>60</v>
      </c>
      <c r="C41" s="5" t="s">
        <v>12</v>
      </c>
      <c r="D41" s="4" t="s">
        <v>51</v>
      </c>
      <c r="E41" s="4" t="s">
        <v>56</v>
      </c>
      <c r="F41" s="9">
        <v>5817.7</v>
      </c>
      <c r="G41" s="9">
        <v>6005.6</v>
      </c>
      <c r="H41" s="9">
        <v>6246.9</v>
      </c>
    </row>
    <row r="42" spans="1:8" ht="68.45" customHeight="1" x14ac:dyDescent="0.25">
      <c r="A42" s="3" t="s">
        <v>61</v>
      </c>
      <c r="B42" s="4" t="s">
        <v>62</v>
      </c>
      <c r="C42" s="5" t="s">
        <v>12</v>
      </c>
      <c r="D42" s="4" t="s">
        <v>51</v>
      </c>
      <c r="E42" s="4" t="s">
        <v>15</v>
      </c>
      <c r="F42" s="9">
        <v>1641</v>
      </c>
      <c r="G42" s="9">
        <v>1641</v>
      </c>
      <c r="H42" s="9">
        <v>1641</v>
      </c>
    </row>
    <row r="43" spans="1:8" ht="102.6" customHeight="1" x14ac:dyDescent="0.25">
      <c r="A43" s="6" t="s">
        <v>63</v>
      </c>
      <c r="B43" s="4" t="s">
        <v>64</v>
      </c>
      <c r="C43" s="5" t="s">
        <v>12</v>
      </c>
      <c r="D43" s="4" t="s">
        <v>51</v>
      </c>
      <c r="E43" s="4" t="s">
        <v>15</v>
      </c>
      <c r="F43" s="9"/>
      <c r="G43" s="9">
        <v>4339.6000000000004</v>
      </c>
      <c r="H43" s="9"/>
    </row>
    <row r="44" spans="1:8" ht="100.5" customHeight="1" x14ac:dyDescent="0.25">
      <c r="A44" s="3" t="s">
        <v>65</v>
      </c>
      <c r="B44" s="4" t="s">
        <v>66</v>
      </c>
      <c r="C44" s="5" t="s">
        <v>12</v>
      </c>
      <c r="D44" s="4" t="s">
        <v>51</v>
      </c>
      <c r="E44" s="4" t="s">
        <v>15</v>
      </c>
      <c r="F44" s="9">
        <v>17775.599999999999</v>
      </c>
      <c r="G44" s="9">
        <v>20738.2</v>
      </c>
      <c r="H44" s="9">
        <v>11850.4</v>
      </c>
    </row>
    <row r="45" spans="1:8" ht="129" customHeight="1" x14ac:dyDescent="0.25">
      <c r="A45" s="6" t="s">
        <v>67</v>
      </c>
      <c r="B45" s="4" t="s">
        <v>68</v>
      </c>
      <c r="C45" s="5" t="s">
        <v>12</v>
      </c>
      <c r="D45" s="4" t="s">
        <v>51</v>
      </c>
      <c r="E45" s="4" t="s">
        <v>14</v>
      </c>
      <c r="F45" s="9">
        <v>1352.6</v>
      </c>
      <c r="G45" s="9"/>
      <c r="H45" s="9"/>
    </row>
    <row r="46" spans="1:8" ht="136.5" customHeight="1" x14ac:dyDescent="0.25">
      <c r="A46" s="6" t="s">
        <v>67</v>
      </c>
      <c r="B46" s="4" t="s">
        <v>68</v>
      </c>
      <c r="C46" s="5" t="s">
        <v>12</v>
      </c>
      <c r="D46" s="4" t="s">
        <v>51</v>
      </c>
      <c r="E46" s="4" t="s">
        <v>15</v>
      </c>
      <c r="F46" s="9">
        <v>759.9</v>
      </c>
      <c r="G46" s="9"/>
      <c r="H46" s="9"/>
    </row>
    <row r="47" spans="1:8" ht="116.25" customHeight="1" x14ac:dyDescent="0.25">
      <c r="A47" s="6" t="s">
        <v>69</v>
      </c>
      <c r="B47" s="4" t="s">
        <v>70</v>
      </c>
      <c r="C47" s="5" t="s">
        <v>12</v>
      </c>
      <c r="D47" s="4" t="s">
        <v>51</v>
      </c>
      <c r="E47" s="4" t="s">
        <v>56</v>
      </c>
      <c r="F47" s="9"/>
      <c r="G47" s="9">
        <v>2763.1</v>
      </c>
      <c r="H47" s="9"/>
    </row>
    <row r="48" spans="1:8" ht="121.5" customHeight="1" x14ac:dyDescent="0.25">
      <c r="A48" s="6" t="s">
        <v>71</v>
      </c>
      <c r="B48" s="4" t="s">
        <v>72</v>
      </c>
      <c r="C48" s="5" t="s">
        <v>12</v>
      </c>
      <c r="D48" s="4" t="s">
        <v>51</v>
      </c>
      <c r="E48" s="4" t="s">
        <v>15</v>
      </c>
      <c r="F48" s="9">
        <v>2783.1</v>
      </c>
      <c r="G48" s="9">
        <v>16638.5</v>
      </c>
      <c r="H48" s="9">
        <v>16646.3</v>
      </c>
    </row>
    <row r="49" spans="1:8" ht="168.75" customHeight="1" x14ac:dyDescent="0.25">
      <c r="A49" s="6" t="s">
        <v>73</v>
      </c>
      <c r="B49" s="4" t="s">
        <v>74</v>
      </c>
      <c r="C49" s="5" t="s">
        <v>12</v>
      </c>
      <c r="D49" s="4" t="s">
        <v>51</v>
      </c>
      <c r="E49" s="4" t="s">
        <v>15</v>
      </c>
      <c r="F49" s="9">
        <v>1207.5999999999999</v>
      </c>
      <c r="G49" s="9">
        <v>7310</v>
      </c>
      <c r="H49" s="9">
        <v>7301.3</v>
      </c>
    </row>
    <row r="50" spans="1:8" ht="124.5" customHeight="1" x14ac:dyDescent="0.25">
      <c r="A50" s="6" t="s">
        <v>75</v>
      </c>
      <c r="B50" s="4" t="s">
        <v>76</v>
      </c>
      <c r="C50" s="5" t="s">
        <v>12</v>
      </c>
      <c r="D50" s="4" t="s">
        <v>51</v>
      </c>
      <c r="E50" s="4" t="s">
        <v>15</v>
      </c>
      <c r="F50" s="9">
        <v>114747.1</v>
      </c>
      <c r="G50" s="9">
        <v>210567.2</v>
      </c>
      <c r="H50" s="9"/>
    </row>
    <row r="51" spans="1:8" ht="108.75" customHeight="1" x14ac:dyDescent="0.25">
      <c r="A51" s="6" t="s">
        <v>77</v>
      </c>
      <c r="B51" s="4" t="s">
        <v>78</v>
      </c>
      <c r="C51" s="5" t="s">
        <v>79</v>
      </c>
      <c r="D51" s="4" t="s">
        <v>51</v>
      </c>
      <c r="E51" s="4" t="s">
        <v>15</v>
      </c>
      <c r="F51" s="9">
        <v>82714</v>
      </c>
      <c r="G51" s="9"/>
      <c r="H51" s="9"/>
    </row>
    <row r="52" spans="1:8" ht="94.5" x14ac:dyDescent="0.25">
      <c r="A52" s="6" t="s">
        <v>80</v>
      </c>
      <c r="B52" s="4" t="s">
        <v>78</v>
      </c>
      <c r="C52" s="5" t="s">
        <v>12</v>
      </c>
      <c r="D52" s="4" t="s">
        <v>51</v>
      </c>
      <c r="E52" s="4" t="s">
        <v>15</v>
      </c>
      <c r="F52" s="9">
        <v>172212.1</v>
      </c>
      <c r="G52" s="9">
        <v>31778.5</v>
      </c>
      <c r="H52" s="9"/>
    </row>
    <row r="53" spans="1:8" ht="139.5" customHeight="1" x14ac:dyDescent="0.25">
      <c r="A53" s="6" t="s">
        <v>81</v>
      </c>
      <c r="B53" s="4" t="s">
        <v>82</v>
      </c>
      <c r="C53" s="5" t="s">
        <v>12</v>
      </c>
      <c r="D53" s="4" t="s">
        <v>51</v>
      </c>
      <c r="E53" s="4" t="s">
        <v>15</v>
      </c>
      <c r="F53" s="9">
        <v>5657.9</v>
      </c>
      <c r="G53" s="9">
        <v>4647.7</v>
      </c>
      <c r="H53" s="9"/>
    </row>
    <row r="54" spans="1:8" ht="66.75" customHeight="1" x14ac:dyDescent="0.25">
      <c r="A54" s="3" t="s">
        <v>83</v>
      </c>
      <c r="B54" s="4" t="s">
        <v>84</v>
      </c>
      <c r="C54" s="5"/>
      <c r="D54" s="4"/>
      <c r="E54" s="4"/>
      <c r="F54" s="9">
        <v>14066</v>
      </c>
      <c r="G54" s="9">
        <v>14216.3</v>
      </c>
      <c r="H54" s="9">
        <v>14416.9</v>
      </c>
    </row>
    <row r="55" spans="1:8" ht="148.5" customHeight="1" x14ac:dyDescent="0.25">
      <c r="A55" s="6" t="s">
        <v>85</v>
      </c>
      <c r="B55" s="4" t="s">
        <v>86</v>
      </c>
      <c r="C55" s="5" t="s">
        <v>87</v>
      </c>
      <c r="D55" s="4" t="s">
        <v>51</v>
      </c>
      <c r="E55" s="4" t="s">
        <v>13</v>
      </c>
      <c r="F55" s="9">
        <v>5154</v>
      </c>
      <c r="G55" s="9">
        <v>5154.3</v>
      </c>
      <c r="H55" s="9">
        <v>5184.3999999999996</v>
      </c>
    </row>
    <row r="56" spans="1:8" ht="147" customHeight="1" x14ac:dyDescent="0.25">
      <c r="A56" s="6" t="s">
        <v>88</v>
      </c>
      <c r="B56" s="4" t="s">
        <v>89</v>
      </c>
      <c r="C56" s="5" t="s">
        <v>90</v>
      </c>
      <c r="D56" s="4" t="s">
        <v>51</v>
      </c>
      <c r="E56" s="4" t="s">
        <v>13</v>
      </c>
      <c r="F56" s="9">
        <v>684.2</v>
      </c>
      <c r="G56" s="9">
        <v>702.1</v>
      </c>
      <c r="H56" s="9">
        <v>720.5</v>
      </c>
    </row>
    <row r="57" spans="1:8" ht="102.6" customHeight="1" x14ac:dyDescent="0.25">
      <c r="A57" s="3" t="s">
        <v>91</v>
      </c>
      <c r="B57" s="4" t="s">
        <v>92</v>
      </c>
      <c r="C57" s="5" t="s">
        <v>93</v>
      </c>
      <c r="D57" s="4" t="s">
        <v>51</v>
      </c>
      <c r="E57" s="4" t="s">
        <v>13</v>
      </c>
      <c r="F57" s="9">
        <v>5960.9</v>
      </c>
      <c r="G57" s="9">
        <v>6020.5</v>
      </c>
      <c r="H57" s="9">
        <v>6080.7</v>
      </c>
    </row>
    <row r="58" spans="1:8" ht="181.5" customHeight="1" x14ac:dyDescent="0.25">
      <c r="A58" s="6" t="s">
        <v>94</v>
      </c>
      <c r="B58" s="4" t="s">
        <v>95</v>
      </c>
      <c r="C58" s="5" t="s">
        <v>87</v>
      </c>
      <c r="D58" s="4" t="s">
        <v>51</v>
      </c>
      <c r="E58" s="4" t="s">
        <v>13</v>
      </c>
      <c r="F58" s="9">
        <v>2161</v>
      </c>
      <c r="G58" s="9">
        <v>2231</v>
      </c>
      <c r="H58" s="9">
        <v>2320.1999999999998</v>
      </c>
    </row>
    <row r="59" spans="1:8" ht="191.25" customHeight="1" x14ac:dyDescent="0.25">
      <c r="A59" s="6" t="s">
        <v>96</v>
      </c>
      <c r="B59" s="4" t="s">
        <v>95</v>
      </c>
      <c r="C59" s="5" t="s">
        <v>90</v>
      </c>
      <c r="D59" s="4" t="s">
        <v>51</v>
      </c>
      <c r="E59" s="4" t="s">
        <v>13</v>
      </c>
      <c r="F59" s="9">
        <v>65.900000000000006</v>
      </c>
      <c r="G59" s="9">
        <v>68.400000000000006</v>
      </c>
      <c r="H59" s="9">
        <v>71.099999999999994</v>
      </c>
    </row>
    <row r="60" spans="1:8" ht="117.75" customHeight="1" x14ac:dyDescent="0.25">
      <c r="A60" s="3" t="s">
        <v>97</v>
      </c>
      <c r="B60" s="4" t="s">
        <v>98</v>
      </c>
      <c r="C60" s="5" t="s">
        <v>99</v>
      </c>
      <c r="D60" s="4" t="s">
        <v>51</v>
      </c>
      <c r="E60" s="4" t="s">
        <v>13</v>
      </c>
      <c r="F60" s="9">
        <v>40</v>
      </c>
      <c r="G60" s="9">
        <v>40</v>
      </c>
      <c r="H60" s="9">
        <v>40</v>
      </c>
    </row>
    <row r="61" spans="1:8" ht="34.15" customHeight="1" x14ac:dyDescent="0.25">
      <c r="A61" s="3" t="s">
        <v>100</v>
      </c>
      <c r="B61" s="4" t="s">
        <v>101</v>
      </c>
      <c r="C61" s="5"/>
      <c r="D61" s="4"/>
      <c r="E61" s="4"/>
      <c r="F61" s="9">
        <v>317.8</v>
      </c>
      <c r="G61" s="9">
        <v>317.8</v>
      </c>
      <c r="H61" s="9">
        <v>317.8</v>
      </c>
    </row>
    <row r="62" spans="1:8" ht="34.15" customHeight="1" x14ac:dyDescent="0.25">
      <c r="A62" s="3" t="s">
        <v>102</v>
      </c>
      <c r="B62" s="4" t="s">
        <v>103</v>
      </c>
      <c r="C62" s="5"/>
      <c r="D62" s="4"/>
      <c r="E62" s="4"/>
      <c r="F62" s="9">
        <v>296</v>
      </c>
      <c r="G62" s="9">
        <v>296</v>
      </c>
      <c r="H62" s="9">
        <v>296</v>
      </c>
    </row>
    <row r="63" spans="1:8" ht="102.6" customHeight="1" x14ac:dyDescent="0.25">
      <c r="A63" s="6" t="s">
        <v>104</v>
      </c>
      <c r="B63" s="4" t="s">
        <v>105</v>
      </c>
      <c r="C63" s="5" t="s">
        <v>90</v>
      </c>
      <c r="D63" s="4" t="s">
        <v>51</v>
      </c>
      <c r="E63" s="4" t="s">
        <v>51</v>
      </c>
      <c r="F63" s="9">
        <v>296</v>
      </c>
      <c r="G63" s="9">
        <v>296</v>
      </c>
      <c r="H63" s="9">
        <v>296</v>
      </c>
    </row>
    <row r="64" spans="1:8" ht="34.15" customHeight="1" x14ac:dyDescent="0.25">
      <c r="A64" s="3" t="s">
        <v>106</v>
      </c>
      <c r="B64" s="4" t="s">
        <v>107</v>
      </c>
      <c r="C64" s="5"/>
      <c r="D64" s="4"/>
      <c r="E64" s="4"/>
      <c r="F64" s="9">
        <v>10.9</v>
      </c>
      <c r="G64" s="9">
        <v>10.9</v>
      </c>
      <c r="H64" s="9">
        <v>10.9</v>
      </c>
    </row>
    <row r="65" spans="1:8" ht="125.25" customHeight="1" x14ac:dyDescent="0.25">
      <c r="A65" s="6" t="s">
        <v>108</v>
      </c>
      <c r="B65" s="4" t="s">
        <v>109</v>
      </c>
      <c r="C65" s="5" t="s">
        <v>90</v>
      </c>
      <c r="D65" s="4" t="s">
        <v>51</v>
      </c>
      <c r="E65" s="4" t="s">
        <v>51</v>
      </c>
      <c r="F65" s="9">
        <v>10.9</v>
      </c>
      <c r="G65" s="9">
        <v>10.9</v>
      </c>
      <c r="H65" s="9">
        <v>10.9</v>
      </c>
    </row>
    <row r="66" spans="1:8" ht="34.15" customHeight="1" x14ac:dyDescent="0.25">
      <c r="A66" s="3" t="s">
        <v>110</v>
      </c>
      <c r="B66" s="4" t="s">
        <v>111</v>
      </c>
      <c r="C66" s="5"/>
      <c r="D66" s="4"/>
      <c r="E66" s="4"/>
      <c r="F66" s="9">
        <v>10.9</v>
      </c>
      <c r="G66" s="9">
        <v>10.9</v>
      </c>
      <c r="H66" s="9">
        <v>10.9</v>
      </c>
    </row>
    <row r="67" spans="1:8" ht="119.65" customHeight="1" x14ac:dyDescent="0.25">
      <c r="A67" s="6" t="s">
        <v>112</v>
      </c>
      <c r="B67" s="4" t="s">
        <v>113</v>
      </c>
      <c r="C67" s="5" t="s">
        <v>90</v>
      </c>
      <c r="D67" s="4" t="s">
        <v>51</v>
      </c>
      <c r="E67" s="4" t="s">
        <v>51</v>
      </c>
      <c r="F67" s="9">
        <v>10.9</v>
      </c>
      <c r="G67" s="9">
        <v>10.9</v>
      </c>
      <c r="H67" s="9">
        <v>10.9</v>
      </c>
    </row>
    <row r="68" spans="1:8" ht="34.15" customHeight="1" x14ac:dyDescent="0.25">
      <c r="A68" s="3" t="s">
        <v>114</v>
      </c>
      <c r="B68" s="4" t="s">
        <v>115</v>
      </c>
      <c r="C68" s="5"/>
      <c r="D68" s="4"/>
      <c r="E68" s="4"/>
      <c r="F68" s="9">
        <v>449424.11</v>
      </c>
      <c r="G68" s="9">
        <v>460641.61</v>
      </c>
      <c r="H68" s="9">
        <v>479328.31</v>
      </c>
    </row>
    <row r="69" spans="1:8" ht="34.15" customHeight="1" x14ac:dyDescent="0.25">
      <c r="A69" s="3" t="s">
        <v>116</v>
      </c>
      <c r="B69" s="4" t="s">
        <v>117</v>
      </c>
      <c r="C69" s="5"/>
      <c r="D69" s="4"/>
      <c r="E69" s="4"/>
      <c r="F69" s="9">
        <v>150697.81</v>
      </c>
      <c r="G69" s="9">
        <v>154421.10999999999</v>
      </c>
      <c r="H69" s="9">
        <v>158472.51</v>
      </c>
    </row>
    <row r="70" spans="1:8" ht="102.6" customHeight="1" x14ac:dyDescent="0.25">
      <c r="A70" s="6" t="s">
        <v>118</v>
      </c>
      <c r="B70" s="4" t="s">
        <v>119</v>
      </c>
      <c r="C70" s="5" t="s">
        <v>90</v>
      </c>
      <c r="D70" s="4" t="s">
        <v>120</v>
      </c>
      <c r="E70" s="4" t="s">
        <v>121</v>
      </c>
      <c r="F70" s="9">
        <v>714.3</v>
      </c>
      <c r="G70" s="9">
        <v>736.1</v>
      </c>
      <c r="H70" s="9">
        <v>758.6</v>
      </c>
    </row>
    <row r="71" spans="1:8" ht="102.6" customHeight="1" x14ac:dyDescent="0.25">
      <c r="A71" s="6" t="s">
        <v>122</v>
      </c>
      <c r="B71" s="4" t="s">
        <v>119</v>
      </c>
      <c r="C71" s="5" t="s">
        <v>123</v>
      </c>
      <c r="D71" s="4" t="s">
        <v>120</v>
      </c>
      <c r="E71" s="4" t="s">
        <v>121</v>
      </c>
      <c r="F71" s="9">
        <v>235.3</v>
      </c>
      <c r="G71" s="9"/>
      <c r="H71" s="9"/>
    </row>
    <row r="72" spans="1:8" ht="102.6" customHeight="1" x14ac:dyDescent="0.25">
      <c r="A72" s="6" t="s">
        <v>124</v>
      </c>
      <c r="B72" s="4" t="s">
        <v>125</v>
      </c>
      <c r="C72" s="5" t="s">
        <v>90</v>
      </c>
      <c r="D72" s="4" t="s">
        <v>120</v>
      </c>
      <c r="E72" s="4" t="s">
        <v>14</v>
      </c>
      <c r="F72" s="9">
        <v>33.35</v>
      </c>
      <c r="G72" s="9">
        <v>33.35</v>
      </c>
      <c r="H72" s="9">
        <v>33.35</v>
      </c>
    </row>
    <row r="73" spans="1:8" ht="99.75" customHeight="1" x14ac:dyDescent="0.25">
      <c r="A73" s="3" t="s">
        <v>126</v>
      </c>
      <c r="B73" s="4" t="s">
        <v>125</v>
      </c>
      <c r="C73" s="5" t="s">
        <v>127</v>
      </c>
      <c r="D73" s="4" t="s">
        <v>120</v>
      </c>
      <c r="E73" s="4" t="s">
        <v>14</v>
      </c>
      <c r="F73" s="9">
        <v>3435.95</v>
      </c>
      <c r="G73" s="9">
        <v>3435.95</v>
      </c>
      <c r="H73" s="9">
        <v>3435.95</v>
      </c>
    </row>
    <row r="74" spans="1:8" ht="152.25" customHeight="1" x14ac:dyDescent="0.25">
      <c r="A74" s="6" t="s">
        <v>128</v>
      </c>
      <c r="B74" s="4" t="s">
        <v>129</v>
      </c>
      <c r="C74" s="5" t="s">
        <v>90</v>
      </c>
      <c r="D74" s="4" t="s">
        <v>120</v>
      </c>
      <c r="E74" s="4" t="s">
        <v>56</v>
      </c>
      <c r="F74" s="9">
        <v>22.3</v>
      </c>
      <c r="G74" s="9">
        <v>23.4</v>
      </c>
      <c r="H74" s="9">
        <v>24.5</v>
      </c>
    </row>
    <row r="75" spans="1:8" ht="156" customHeight="1" x14ac:dyDescent="0.25">
      <c r="A75" s="6" t="s">
        <v>130</v>
      </c>
      <c r="B75" s="4" t="s">
        <v>129</v>
      </c>
      <c r="C75" s="5" t="s">
        <v>123</v>
      </c>
      <c r="D75" s="4" t="s">
        <v>120</v>
      </c>
      <c r="E75" s="4" t="s">
        <v>56</v>
      </c>
      <c r="F75" s="9">
        <v>2029</v>
      </c>
      <c r="G75" s="9">
        <v>2105.6</v>
      </c>
      <c r="H75" s="9">
        <v>2187.1999999999998</v>
      </c>
    </row>
    <row r="76" spans="1:8" ht="162" customHeight="1" x14ac:dyDescent="0.25">
      <c r="A76" s="6" t="s">
        <v>131</v>
      </c>
      <c r="B76" s="4" t="s">
        <v>132</v>
      </c>
      <c r="C76" s="5" t="s">
        <v>90</v>
      </c>
      <c r="D76" s="4" t="s">
        <v>120</v>
      </c>
      <c r="E76" s="4" t="s">
        <v>56</v>
      </c>
      <c r="F76" s="9">
        <v>12.5</v>
      </c>
      <c r="G76" s="9">
        <v>13.6</v>
      </c>
      <c r="H76" s="9">
        <v>10.4</v>
      </c>
    </row>
    <row r="77" spans="1:8" ht="136.9" customHeight="1" x14ac:dyDescent="0.25">
      <c r="A77" s="6" t="s">
        <v>133</v>
      </c>
      <c r="B77" s="4" t="s">
        <v>132</v>
      </c>
      <c r="C77" s="5" t="s">
        <v>123</v>
      </c>
      <c r="D77" s="4" t="s">
        <v>120</v>
      </c>
      <c r="E77" s="4" t="s">
        <v>56</v>
      </c>
      <c r="F77" s="9">
        <v>1210</v>
      </c>
      <c r="G77" s="9">
        <v>1257.5</v>
      </c>
      <c r="H77" s="9">
        <v>1311.6</v>
      </c>
    </row>
    <row r="78" spans="1:8" ht="132" customHeight="1" x14ac:dyDescent="0.25">
      <c r="A78" s="6" t="s">
        <v>134</v>
      </c>
      <c r="B78" s="4" t="s">
        <v>135</v>
      </c>
      <c r="C78" s="5" t="s">
        <v>90</v>
      </c>
      <c r="D78" s="4" t="s">
        <v>120</v>
      </c>
      <c r="E78" s="4" t="s">
        <v>56</v>
      </c>
      <c r="F78" s="9">
        <v>500</v>
      </c>
      <c r="G78" s="9">
        <v>500</v>
      </c>
      <c r="H78" s="9">
        <v>500</v>
      </c>
    </row>
    <row r="79" spans="1:8" ht="102.6" customHeight="1" x14ac:dyDescent="0.25">
      <c r="A79" s="6" t="s">
        <v>136</v>
      </c>
      <c r="B79" s="4" t="s">
        <v>135</v>
      </c>
      <c r="C79" s="5" t="s">
        <v>123</v>
      </c>
      <c r="D79" s="4" t="s">
        <v>120</v>
      </c>
      <c r="E79" s="4" t="s">
        <v>56</v>
      </c>
      <c r="F79" s="9">
        <v>30117</v>
      </c>
      <c r="G79" s="9">
        <v>30279.7</v>
      </c>
      <c r="H79" s="9">
        <v>30277.4</v>
      </c>
    </row>
    <row r="80" spans="1:8" ht="248.25" customHeight="1" x14ac:dyDescent="0.25">
      <c r="A80" s="6" t="s">
        <v>137</v>
      </c>
      <c r="B80" s="4" t="s">
        <v>138</v>
      </c>
      <c r="C80" s="5" t="s">
        <v>90</v>
      </c>
      <c r="D80" s="4" t="s">
        <v>120</v>
      </c>
      <c r="E80" s="4" t="s">
        <v>56</v>
      </c>
      <c r="F80" s="9">
        <v>380</v>
      </c>
      <c r="G80" s="9">
        <v>400</v>
      </c>
      <c r="H80" s="9">
        <v>420</v>
      </c>
    </row>
    <row r="81" spans="1:8" ht="234.75" customHeight="1" x14ac:dyDescent="0.25">
      <c r="A81" s="6" t="s">
        <v>139</v>
      </c>
      <c r="B81" s="4" t="s">
        <v>138</v>
      </c>
      <c r="C81" s="5" t="s">
        <v>123</v>
      </c>
      <c r="D81" s="4" t="s">
        <v>120</v>
      </c>
      <c r="E81" s="4" t="s">
        <v>56</v>
      </c>
      <c r="F81" s="9">
        <v>26113.3</v>
      </c>
      <c r="G81" s="9">
        <v>26869.5</v>
      </c>
      <c r="H81" s="9">
        <v>27646.5</v>
      </c>
    </row>
    <row r="82" spans="1:8" ht="188.1" customHeight="1" x14ac:dyDescent="0.25">
      <c r="A82" s="6" t="s">
        <v>140</v>
      </c>
      <c r="B82" s="4" t="s">
        <v>141</v>
      </c>
      <c r="C82" s="5" t="s">
        <v>123</v>
      </c>
      <c r="D82" s="4" t="s">
        <v>120</v>
      </c>
      <c r="E82" s="4" t="s">
        <v>56</v>
      </c>
      <c r="F82" s="9">
        <v>449.2</v>
      </c>
      <c r="G82" s="9">
        <v>450.8</v>
      </c>
      <c r="H82" s="9">
        <v>452.3</v>
      </c>
    </row>
    <row r="83" spans="1:8" ht="218.25" customHeight="1" x14ac:dyDescent="0.25">
      <c r="A83" s="6" t="s">
        <v>142</v>
      </c>
      <c r="B83" s="4" t="s">
        <v>143</v>
      </c>
      <c r="C83" s="5" t="s">
        <v>90</v>
      </c>
      <c r="D83" s="4" t="s">
        <v>120</v>
      </c>
      <c r="E83" s="4" t="s">
        <v>56</v>
      </c>
      <c r="F83" s="9">
        <v>6</v>
      </c>
      <c r="G83" s="9">
        <v>8</v>
      </c>
      <c r="H83" s="9">
        <v>8</v>
      </c>
    </row>
    <row r="84" spans="1:8" ht="214.5" customHeight="1" x14ac:dyDescent="0.25">
      <c r="A84" s="6" t="s">
        <v>144</v>
      </c>
      <c r="B84" s="4" t="s">
        <v>143</v>
      </c>
      <c r="C84" s="5" t="s">
        <v>123</v>
      </c>
      <c r="D84" s="4" t="s">
        <v>120</v>
      </c>
      <c r="E84" s="4" t="s">
        <v>56</v>
      </c>
      <c r="F84" s="9">
        <v>509</v>
      </c>
      <c r="G84" s="9">
        <v>522.1</v>
      </c>
      <c r="H84" s="9">
        <v>537.4</v>
      </c>
    </row>
    <row r="85" spans="1:8" ht="243.75" customHeight="1" x14ac:dyDescent="0.25">
      <c r="A85" s="6" t="s">
        <v>145</v>
      </c>
      <c r="B85" s="4" t="s">
        <v>146</v>
      </c>
      <c r="C85" s="5" t="s">
        <v>90</v>
      </c>
      <c r="D85" s="4" t="s">
        <v>120</v>
      </c>
      <c r="E85" s="4" t="s">
        <v>56</v>
      </c>
      <c r="F85" s="9">
        <v>110</v>
      </c>
      <c r="G85" s="9">
        <v>110</v>
      </c>
      <c r="H85" s="9">
        <v>130</v>
      </c>
    </row>
    <row r="86" spans="1:8" ht="222.4" customHeight="1" x14ac:dyDescent="0.25">
      <c r="A86" s="6" t="s">
        <v>147</v>
      </c>
      <c r="B86" s="4" t="s">
        <v>146</v>
      </c>
      <c r="C86" s="5" t="s">
        <v>123</v>
      </c>
      <c r="D86" s="4" t="s">
        <v>120</v>
      </c>
      <c r="E86" s="4" t="s">
        <v>56</v>
      </c>
      <c r="F86" s="9">
        <v>7578.2</v>
      </c>
      <c r="G86" s="9">
        <v>7793.9</v>
      </c>
      <c r="H86" s="9">
        <v>7997.6</v>
      </c>
    </row>
    <row r="87" spans="1:8" ht="136.9" customHeight="1" x14ac:dyDescent="0.25">
      <c r="A87" s="6" t="s">
        <v>148</v>
      </c>
      <c r="B87" s="4" t="s">
        <v>149</v>
      </c>
      <c r="C87" s="5" t="s">
        <v>90</v>
      </c>
      <c r="D87" s="4" t="s">
        <v>120</v>
      </c>
      <c r="E87" s="4" t="s">
        <v>56</v>
      </c>
      <c r="F87" s="9">
        <v>695</v>
      </c>
      <c r="G87" s="9">
        <v>695</v>
      </c>
      <c r="H87" s="9">
        <v>750</v>
      </c>
    </row>
    <row r="88" spans="1:8" ht="136.9" customHeight="1" x14ac:dyDescent="0.25">
      <c r="A88" s="6" t="s">
        <v>150</v>
      </c>
      <c r="B88" s="4" t="s">
        <v>149</v>
      </c>
      <c r="C88" s="5" t="s">
        <v>123</v>
      </c>
      <c r="D88" s="4" t="s">
        <v>120</v>
      </c>
      <c r="E88" s="4" t="s">
        <v>56</v>
      </c>
      <c r="F88" s="9">
        <v>49921.2</v>
      </c>
      <c r="G88" s="9">
        <v>51748.6</v>
      </c>
      <c r="H88" s="9">
        <v>53586.2</v>
      </c>
    </row>
    <row r="89" spans="1:8" ht="136.9" customHeight="1" x14ac:dyDescent="0.25">
      <c r="A89" s="6" t="s">
        <v>151</v>
      </c>
      <c r="B89" s="4" t="s">
        <v>152</v>
      </c>
      <c r="C89" s="5" t="s">
        <v>90</v>
      </c>
      <c r="D89" s="4" t="s">
        <v>120</v>
      </c>
      <c r="E89" s="4" t="s">
        <v>56</v>
      </c>
      <c r="F89" s="9">
        <v>140</v>
      </c>
      <c r="G89" s="9">
        <v>140</v>
      </c>
      <c r="H89" s="9">
        <v>150</v>
      </c>
    </row>
    <row r="90" spans="1:8" ht="136.9" customHeight="1" x14ac:dyDescent="0.25">
      <c r="A90" s="6" t="s">
        <v>153</v>
      </c>
      <c r="B90" s="4" t="s">
        <v>152</v>
      </c>
      <c r="C90" s="5" t="s">
        <v>123</v>
      </c>
      <c r="D90" s="4" t="s">
        <v>120</v>
      </c>
      <c r="E90" s="4" t="s">
        <v>56</v>
      </c>
      <c r="F90" s="9">
        <v>6787.7</v>
      </c>
      <c r="G90" s="9">
        <v>7037.1</v>
      </c>
      <c r="H90" s="9">
        <v>7285.6</v>
      </c>
    </row>
    <row r="91" spans="1:8" ht="136.9" customHeight="1" x14ac:dyDescent="0.25">
      <c r="A91" s="6" t="s">
        <v>154</v>
      </c>
      <c r="B91" s="4" t="s">
        <v>155</v>
      </c>
      <c r="C91" s="5" t="s">
        <v>87</v>
      </c>
      <c r="D91" s="4" t="s">
        <v>120</v>
      </c>
      <c r="E91" s="4" t="s">
        <v>121</v>
      </c>
      <c r="F91" s="9">
        <v>15096.3</v>
      </c>
      <c r="G91" s="9">
        <v>15541</v>
      </c>
      <c r="H91" s="9">
        <v>16106.6</v>
      </c>
    </row>
    <row r="92" spans="1:8" ht="158.25" customHeight="1" x14ac:dyDescent="0.25">
      <c r="A92" s="6" t="s">
        <v>156</v>
      </c>
      <c r="B92" s="4" t="s">
        <v>155</v>
      </c>
      <c r="C92" s="5" t="s">
        <v>90</v>
      </c>
      <c r="D92" s="4" t="s">
        <v>120</v>
      </c>
      <c r="E92" s="4" t="s">
        <v>121</v>
      </c>
      <c r="F92" s="9">
        <v>932.45</v>
      </c>
      <c r="G92" s="9">
        <v>932.45</v>
      </c>
      <c r="H92" s="9">
        <v>932.45</v>
      </c>
    </row>
    <row r="93" spans="1:8" ht="142.5" customHeight="1" x14ac:dyDescent="0.25">
      <c r="A93" s="6" t="s">
        <v>157</v>
      </c>
      <c r="B93" s="4" t="s">
        <v>155</v>
      </c>
      <c r="C93" s="5" t="s">
        <v>93</v>
      </c>
      <c r="D93" s="4" t="s">
        <v>120</v>
      </c>
      <c r="E93" s="4" t="s">
        <v>121</v>
      </c>
      <c r="F93" s="9">
        <v>2903.4</v>
      </c>
      <c r="G93" s="9">
        <v>2995.9</v>
      </c>
      <c r="H93" s="9">
        <v>3113.2</v>
      </c>
    </row>
    <row r="94" spans="1:8" ht="141" customHeight="1" x14ac:dyDescent="0.25">
      <c r="A94" s="6" t="s">
        <v>158</v>
      </c>
      <c r="B94" s="4" t="s">
        <v>155</v>
      </c>
      <c r="C94" s="5" t="s">
        <v>99</v>
      </c>
      <c r="D94" s="4" t="s">
        <v>120</v>
      </c>
      <c r="E94" s="4" t="s">
        <v>121</v>
      </c>
      <c r="F94" s="9">
        <v>0.96</v>
      </c>
      <c r="G94" s="9">
        <v>0.96</v>
      </c>
      <c r="H94" s="9">
        <v>0.96</v>
      </c>
    </row>
    <row r="95" spans="1:8" ht="119.65" customHeight="1" x14ac:dyDescent="0.25">
      <c r="A95" s="6" t="s">
        <v>159</v>
      </c>
      <c r="B95" s="4" t="s">
        <v>160</v>
      </c>
      <c r="C95" s="5" t="s">
        <v>90</v>
      </c>
      <c r="D95" s="4" t="s">
        <v>120</v>
      </c>
      <c r="E95" s="4" t="s">
        <v>56</v>
      </c>
      <c r="F95" s="9">
        <v>140.80000000000001</v>
      </c>
      <c r="G95" s="9">
        <v>140.80000000000001</v>
      </c>
      <c r="H95" s="9">
        <v>150.9</v>
      </c>
    </row>
    <row r="96" spans="1:8" ht="119.65" customHeight="1" x14ac:dyDescent="0.25">
      <c r="A96" s="6" t="s">
        <v>161</v>
      </c>
      <c r="B96" s="4" t="s">
        <v>160</v>
      </c>
      <c r="C96" s="5" t="s">
        <v>123</v>
      </c>
      <c r="D96" s="4" t="s">
        <v>120</v>
      </c>
      <c r="E96" s="4" t="s">
        <v>56</v>
      </c>
      <c r="F96" s="9">
        <v>525</v>
      </c>
      <c r="G96" s="9">
        <v>551.70000000000005</v>
      </c>
      <c r="H96" s="9">
        <v>569.29999999999995</v>
      </c>
    </row>
    <row r="97" spans="1:8" ht="85.5" customHeight="1" x14ac:dyDescent="0.25">
      <c r="A97" s="3" t="s">
        <v>162</v>
      </c>
      <c r="B97" s="4" t="s">
        <v>163</v>
      </c>
      <c r="C97" s="5" t="s">
        <v>99</v>
      </c>
      <c r="D97" s="4" t="s">
        <v>14</v>
      </c>
      <c r="E97" s="4" t="s">
        <v>164</v>
      </c>
      <c r="F97" s="9">
        <v>99.6</v>
      </c>
      <c r="G97" s="9">
        <v>98.1</v>
      </c>
      <c r="H97" s="9">
        <v>96.5</v>
      </c>
    </row>
    <row r="98" spans="1:8" ht="34.15" customHeight="1" x14ac:dyDescent="0.25">
      <c r="A98" s="3" t="s">
        <v>165</v>
      </c>
      <c r="B98" s="4" t="s">
        <v>166</v>
      </c>
      <c r="C98" s="5"/>
      <c r="D98" s="4"/>
      <c r="E98" s="4"/>
      <c r="F98" s="9">
        <v>239729.2</v>
      </c>
      <c r="G98" s="9">
        <v>244157.6</v>
      </c>
      <c r="H98" s="9">
        <v>255287.5</v>
      </c>
    </row>
    <row r="99" spans="1:8" ht="150" customHeight="1" x14ac:dyDescent="0.25">
      <c r="A99" s="6" t="s">
        <v>167</v>
      </c>
      <c r="B99" s="4" t="s">
        <v>168</v>
      </c>
      <c r="C99" s="5" t="s">
        <v>123</v>
      </c>
      <c r="D99" s="4" t="s">
        <v>120</v>
      </c>
      <c r="E99" s="4" t="s">
        <v>16</v>
      </c>
      <c r="F99" s="9">
        <v>676</v>
      </c>
      <c r="G99" s="9">
        <v>702.5</v>
      </c>
      <c r="H99" s="9">
        <v>730.6</v>
      </c>
    </row>
    <row r="100" spans="1:8" ht="220.5" customHeight="1" x14ac:dyDescent="0.25">
      <c r="A100" s="6" t="s">
        <v>169</v>
      </c>
      <c r="B100" s="4" t="s">
        <v>170</v>
      </c>
      <c r="C100" s="5" t="s">
        <v>123</v>
      </c>
      <c r="D100" s="4" t="s">
        <v>120</v>
      </c>
      <c r="E100" s="4" t="s">
        <v>16</v>
      </c>
      <c r="F100" s="9">
        <v>169.4</v>
      </c>
      <c r="G100" s="9">
        <v>174.7</v>
      </c>
      <c r="H100" s="9">
        <v>181.5</v>
      </c>
    </row>
    <row r="101" spans="1:8" ht="240" customHeight="1" x14ac:dyDescent="0.25">
      <c r="A101" s="6" t="s">
        <v>171</v>
      </c>
      <c r="B101" s="4" t="s">
        <v>172</v>
      </c>
      <c r="C101" s="5" t="s">
        <v>90</v>
      </c>
      <c r="D101" s="4" t="s">
        <v>120</v>
      </c>
      <c r="E101" s="4" t="s">
        <v>16</v>
      </c>
      <c r="F101" s="9">
        <v>7</v>
      </c>
      <c r="G101" s="9">
        <v>8</v>
      </c>
      <c r="H101" s="9">
        <v>8</v>
      </c>
    </row>
    <row r="102" spans="1:8" ht="237" customHeight="1" x14ac:dyDescent="0.25">
      <c r="A102" s="6" t="s">
        <v>173</v>
      </c>
      <c r="B102" s="4" t="s">
        <v>172</v>
      </c>
      <c r="C102" s="5" t="s">
        <v>123</v>
      </c>
      <c r="D102" s="4" t="s">
        <v>120</v>
      </c>
      <c r="E102" s="4" t="s">
        <v>16</v>
      </c>
      <c r="F102" s="9">
        <v>37829.5</v>
      </c>
      <c r="G102" s="9">
        <v>38986.699999999997</v>
      </c>
      <c r="H102" s="9">
        <v>42028</v>
      </c>
    </row>
    <row r="103" spans="1:8" ht="134.25" customHeight="1" x14ac:dyDescent="0.25">
      <c r="A103" s="6" t="s">
        <v>174</v>
      </c>
      <c r="B103" s="4" t="s">
        <v>175</v>
      </c>
      <c r="C103" s="5" t="s">
        <v>90</v>
      </c>
      <c r="D103" s="4" t="s">
        <v>120</v>
      </c>
      <c r="E103" s="4" t="s">
        <v>16</v>
      </c>
      <c r="F103" s="9">
        <v>76</v>
      </c>
      <c r="G103" s="9">
        <v>76</v>
      </c>
      <c r="H103" s="9">
        <v>76</v>
      </c>
    </row>
    <row r="104" spans="1:8" ht="129.75" customHeight="1" x14ac:dyDescent="0.25">
      <c r="A104" s="6" t="s">
        <v>176</v>
      </c>
      <c r="B104" s="4" t="s">
        <v>175</v>
      </c>
      <c r="C104" s="5" t="s">
        <v>123</v>
      </c>
      <c r="D104" s="4" t="s">
        <v>120</v>
      </c>
      <c r="E104" s="4" t="s">
        <v>16</v>
      </c>
      <c r="F104" s="9">
        <v>10719.6</v>
      </c>
      <c r="G104" s="9">
        <v>11140.8</v>
      </c>
      <c r="H104" s="9">
        <v>11582.3</v>
      </c>
    </row>
    <row r="105" spans="1:8" ht="115.5" customHeight="1" x14ac:dyDescent="0.25">
      <c r="A105" s="6" t="s">
        <v>177</v>
      </c>
      <c r="B105" s="4" t="s">
        <v>178</v>
      </c>
      <c r="C105" s="5" t="s">
        <v>90</v>
      </c>
      <c r="D105" s="4" t="s">
        <v>120</v>
      </c>
      <c r="E105" s="4" t="s">
        <v>16</v>
      </c>
      <c r="F105" s="9">
        <v>2</v>
      </c>
      <c r="G105" s="9">
        <v>2</v>
      </c>
      <c r="H105" s="9">
        <v>2</v>
      </c>
    </row>
    <row r="106" spans="1:8" ht="140.25" customHeight="1" x14ac:dyDescent="0.25">
      <c r="A106" s="6" t="s">
        <v>179</v>
      </c>
      <c r="B106" s="4" t="s">
        <v>178</v>
      </c>
      <c r="C106" s="5" t="s">
        <v>123</v>
      </c>
      <c r="D106" s="4" t="s">
        <v>120</v>
      </c>
      <c r="E106" s="4" t="s">
        <v>16</v>
      </c>
      <c r="F106" s="9">
        <v>23422.5</v>
      </c>
      <c r="G106" s="9">
        <v>24263.5</v>
      </c>
      <c r="H106" s="9">
        <v>25410.3</v>
      </c>
    </row>
    <row r="107" spans="1:8" ht="153.94999999999999" customHeight="1" x14ac:dyDescent="0.25">
      <c r="A107" s="6" t="s">
        <v>180</v>
      </c>
      <c r="B107" s="4" t="s">
        <v>181</v>
      </c>
      <c r="C107" s="5" t="s">
        <v>90</v>
      </c>
      <c r="D107" s="4" t="s">
        <v>120</v>
      </c>
      <c r="E107" s="4" t="s">
        <v>16</v>
      </c>
      <c r="F107" s="9">
        <v>215</v>
      </c>
      <c r="G107" s="9">
        <v>215</v>
      </c>
      <c r="H107" s="9">
        <v>215</v>
      </c>
    </row>
    <row r="108" spans="1:8" ht="153.94999999999999" customHeight="1" x14ac:dyDescent="0.25">
      <c r="A108" s="6" t="s">
        <v>182</v>
      </c>
      <c r="B108" s="4" t="s">
        <v>181</v>
      </c>
      <c r="C108" s="5" t="s">
        <v>123</v>
      </c>
      <c r="D108" s="4" t="s">
        <v>120</v>
      </c>
      <c r="E108" s="4" t="s">
        <v>16</v>
      </c>
      <c r="F108" s="9">
        <v>10567.7</v>
      </c>
      <c r="G108" s="9">
        <v>10567.7</v>
      </c>
      <c r="H108" s="9">
        <v>10567.7</v>
      </c>
    </row>
    <row r="109" spans="1:8" ht="153.94999999999999" customHeight="1" x14ac:dyDescent="0.25">
      <c r="A109" s="6" t="s">
        <v>183</v>
      </c>
      <c r="B109" s="4" t="s">
        <v>184</v>
      </c>
      <c r="C109" s="5" t="s">
        <v>123</v>
      </c>
      <c r="D109" s="4" t="s">
        <v>120</v>
      </c>
      <c r="E109" s="4" t="s">
        <v>16</v>
      </c>
      <c r="F109" s="9">
        <v>30</v>
      </c>
      <c r="G109" s="9">
        <v>30</v>
      </c>
      <c r="H109" s="9">
        <v>30</v>
      </c>
    </row>
    <row r="110" spans="1:8" ht="205.5" customHeight="1" x14ac:dyDescent="0.25">
      <c r="A110" s="6" t="s">
        <v>185</v>
      </c>
      <c r="B110" s="4" t="s">
        <v>186</v>
      </c>
      <c r="C110" s="5" t="s">
        <v>123</v>
      </c>
      <c r="D110" s="4" t="s">
        <v>120</v>
      </c>
      <c r="E110" s="4" t="s">
        <v>16</v>
      </c>
      <c r="F110" s="9">
        <v>34268.199999999997</v>
      </c>
      <c r="G110" s="9">
        <v>36687.1</v>
      </c>
      <c r="H110" s="9">
        <v>39771.300000000003</v>
      </c>
    </row>
    <row r="111" spans="1:8" ht="147" customHeight="1" x14ac:dyDescent="0.25">
      <c r="A111" s="6" t="s">
        <v>187</v>
      </c>
      <c r="B111" s="4" t="s">
        <v>188</v>
      </c>
      <c r="C111" s="5" t="s">
        <v>123</v>
      </c>
      <c r="D111" s="4" t="s">
        <v>120</v>
      </c>
      <c r="E111" s="4" t="s">
        <v>16</v>
      </c>
      <c r="F111" s="9">
        <v>42246.5</v>
      </c>
      <c r="G111" s="9">
        <v>40268.9</v>
      </c>
      <c r="H111" s="9">
        <v>40979.800000000003</v>
      </c>
    </row>
    <row r="112" spans="1:8" ht="122.25" customHeight="1" x14ac:dyDescent="0.25">
      <c r="A112" s="6" t="s">
        <v>189</v>
      </c>
      <c r="B112" s="4" t="s">
        <v>190</v>
      </c>
      <c r="C112" s="5" t="s">
        <v>123</v>
      </c>
      <c r="D112" s="4" t="s">
        <v>120</v>
      </c>
      <c r="E112" s="4" t="s">
        <v>16</v>
      </c>
      <c r="F112" s="9">
        <v>61515.4</v>
      </c>
      <c r="G112" s="9">
        <v>62869.7</v>
      </c>
      <c r="H112" s="9">
        <v>65198.1</v>
      </c>
    </row>
    <row r="113" spans="1:8" ht="149.25" customHeight="1" x14ac:dyDescent="0.25">
      <c r="A113" s="6" t="s">
        <v>191</v>
      </c>
      <c r="B113" s="4" t="s">
        <v>192</v>
      </c>
      <c r="C113" s="5" t="s">
        <v>90</v>
      </c>
      <c r="D113" s="4" t="s">
        <v>120</v>
      </c>
      <c r="E113" s="4" t="s">
        <v>16</v>
      </c>
      <c r="F113" s="9">
        <v>70.5</v>
      </c>
      <c r="G113" s="9">
        <v>70.5</v>
      </c>
      <c r="H113" s="9">
        <v>70.5</v>
      </c>
    </row>
    <row r="114" spans="1:8" ht="119.65" customHeight="1" x14ac:dyDescent="0.25">
      <c r="A114" s="6" t="s">
        <v>193</v>
      </c>
      <c r="B114" s="4" t="s">
        <v>192</v>
      </c>
      <c r="C114" s="5" t="s">
        <v>123</v>
      </c>
      <c r="D114" s="4" t="s">
        <v>120</v>
      </c>
      <c r="E114" s="4" t="s">
        <v>16</v>
      </c>
      <c r="F114" s="9">
        <v>7062.3</v>
      </c>
      <c r="G114" s="9">
        <v>7350.1</v>
      </c>
      <c r="H114" s="9">
        <v>7654.6</v>
      </c>
    </row>
    <row r="115" spans="1:8" ht="163.5" customHeight="1" x14ac:dyDescent="0.25">
      <c r="A115" s="6" t="s">
        <v>194</v>
      </c>
      <c r="B115" s="4" t="s">
        <v>195</v>
      </c>
      <c r="C115" s="5" t="s">
        <v>90</v>
      </c>
      <c r="D115" s="4" t="s">
        <v>120</v>
      </c>
      <c r="E115" s="4" t="s">
        <v>16</v>
      </c>
      <c r="F115" s="9">
        <v>78.099999999999994</v>
      </c>
      <c r="G115" s="9">
        <v>70</v>
      </c>
      <c r="H115" s="9">
        <v>70</v>
      </c>
    </row>
    <row r="116" spans="1:8" ht="168.75" customHeight="1" x14ac:dyDescent="0.25">
      <c r="A116" s="6" t="s">
        <v>196</v>
      </c>
      <c r="B116" s="4" t="s">
        <v>195</v>
      </c>
      <c r="C116" s="5" t="s">
        <v>123</v>
      </c>
      <c r="D116" s="4" t="s">
        <v>120</v>
      </c>
      <c r="E116" s="4" t="s">
        <v>16</v>
      </c>
      <c r="F116" s="9">
        <v>7991.6</v>
      </c>
      <c r="G116" s="9">
        <v>7836</v>
      </c>
      <c r="H116" s="9">
        <v>7772.6</v>
      </c>
    </row>
    <row r="117" spans="1:8" ht="136.9" customHeight="1" x14ac:dyDescent="0.25">
      <c r="A117" s="6" t="s">
        <v>197</v>
      </c>
      <c r="B117" s="4" t="s">
        <v>198</v>
      </c>
      <c r="C117" s="5" t="s">
        <v>90</v>
      </c>
      <c r="D117" s="4" t="s">
        <v>120</v>
      </c>
      <c r="E117" s="4" t="s">
        <v>16</v>
      </c>
      <c r="F117" s="9">
        <v>15.6</v>
      </c>
      <c r="G117" s="9">
        <v>11.8</v>
      </c>
      <c r="H117" s="9">
        <v>10.7</v>
      </c>
    </row>
    <row r="118" spans="1:8" ht="136.9" customHeight="1" x14ac:dyDescent="0.25">
      <c r="A118" s="6" t="s">
        <v>199</v>
      </c>
      <c r="B118" s="4" t="s">
        <v>198</v>
      </c>
      <c r="C118" s="5" t="s">
        <v>123</v>
      </c>
      <c r="D118" s="4" t="s">
        <v>120</v>
      </c>
      <c r="E118" s="4" t="s">
        <v>16</v>
      </c>
      <c r="F118" s="9">
        <v>2132.6</v>
      </c>
      <c r="G118" s="9">
        <v>2222.6</v>
      </c>
      <c r="H118" s="9">
        <v>2313.8000000000002</v>
      </c>
    </row>
    <row r="119" spans="1:8" ht="205.35" customHeight="1" x14ac:dyDescent="0.25">
      <c r="A119" s="6" t="s">
        <v>200</v>
      </c>
      <c r="B119" s="4" t="s">
        <v>201</v>
      </c>
      <c r="C119" s="5" t="s">
        <v>90</v>
      </c>
      <c r="D119" s="4" t="s">
        <v>120</v>
      </c>
      <c r="E119" s="4" t="s">
        <v>16</v>
      </c>
      <c r="F119" s="9">
        <v>633.70000000000005</v>
      </c>
      <c r="G119" s="9">
        <v>604</v>
      </c>
      <c r="H119" s="9">
        <v>614.70000000000005</v>
      </c>
    </row>
    <row r="120" spans="1:8" ht="34.15" customHeight="1" x14ac:dyDescent="0.25">
      <c r="A120" s="3" t="s">
        <v>202</v>
      </c>
      <c r="B120" s="4" t="s">
        <v>203</v>
      </c>
      <c r="C120" s="5"/>
      <c r="D120" s="4"/>
      <c r="E120" s="4"/>
      <c r="F120" s="9">
        <v>12040</v>
      </c>
      <c r="G120" s="9">
        <v>12521.6</v>
      </c>
      <c r="H120" s="9">
        <v>13022.4</v>
      </c>
    </row>
    <row r="121" spans="1:8" ht="200.25" customHeight="1" x14ac:dyDescent="0.25">
      <c r="A121" s="6" t="s">
        <v>204</v>
      </c>
      <c r="B121" s="4" t="s">
        <v>205</v>
      </c>
      <c r="C121" s="5" t="s">
        <v>90</v>
      </c>
      <c r="D121" s="4" t="s">
        <v>51</v>
      </c>
      <c r="E121" s="4" t="s">
        <v>51</v>
      </c>
      <c r="F121" s="9">
        <v>17</v>
      </c>
      <c r="G121" s="9">
        <v>17</v>
      </c>
      <c r="H121" s="9">
        <v>17</v>
      </c>
    </row>
    <row r="122" spans="1:8" ht="191.25" customHeight="1" x14ac:dyDescent="0.25">
      <c r="A122" s="6" t="s">
        <v>206</v>
      </c>
      <c r="B122" s="4" t="s">
        <v>205</v>
      </c>
      <c r="C122" s="5" t="s">
        <v>123</v>
      </c>
      <c r="D122" s="4" t="s">
        <v>51</v>
      </c>
      <c r="E122" s="4" t="s">
        <v>51</v>
      </c>
      <c r="F122" s="9">
        <v>9385</v>
      </c>
      <c r="G122" s="9">
        <v>9761.1</v>
      </c>
      <c r="H122" s="9">
        <v>10152.200000000001</v>
      </c>
    </row>
    <row r="123" spans="1:8" ht="93.75" customHeight="1" x14ac:dyDescent="0.25">
      <c r="A123" s="3" t="s">
        <v>207</v>
      </c>
      <c r="B123" s="4" t="s">
        <v>208</v>
      </c>
      <c r="C123" s="5" t="s">
        <v>12</v>
      </c>
      <c r="D123" s="4" t="s">
        <v>51</v>
      </c>
      <c r="E123" s="4" t="s">
        <v>51</v>
      </c>
      <c r="F123" s="9">
        <v>2638</v>
      </c>
      <c r="G123" s="9">
        <v>2743.5</v>
      </c>
      <c r="H123" s="9">
        <v>2853.2</v>
      </c>
    </row>
    <row r="124" spans="1:8" ht="34.15" customHeight="1" x14ac:dyDescent="0.25">
      <c r="A124" s="3" t="s">
        <v>209</v>
      </c>
      <c r="B124" s="4" t="s">
        <v>210</v>
      </c>
      <c r="C124" s="5"/>
      <c r="D124" s="4"/>
      <c r="E124" s="4"/>
      <c r="F124" s="9">
        <v>46957.1</v>
      </c>
      <c r="G124" s="9">
        <v>49541.3</v>
      </c>
      <c r="H124" s="9">
        <v>52545.9</v>
      </c>
    </row>
    <row r="125" spans="1:8" ht="127.5" customHeight="1" x14ac:dyDescent="0.25">
      <c r="A125" s="6" t="s">
        <v>211</v>
      </c>
      <c r="B125" s="4" t="s">
        <v>212</v>
      </c>
      <c r="C125" s="5" t="s">
        <v>12</v>
      </c>
      <c r="D125" s="4" t="s">
        <v>120</v>
      </c>
      <c r="E125" s="4" t="s">
        <v>15</v>
      </c>
      <c r="F125" s="9">
        <v>1283.2</v>
      </c>
      <c r="G125" s="9">
        <v>1296</v>
      </c>
      <c r="H125" s="9">
        <v>1309</v>
      </c>
    </row>
    <row r="126" spans="1:8" ht="177" customHeight="1" x14ac:dyDescent="0.25">
      <c r="A126" s="6" t="s">
        <v>213</v>
      </c>
      <c r="B126" s="4" t="s">
        <v>214</v>
      </c>
      <c r="C126" s="5" t="s">
        <v>12</v>
      </c>
      <c r="D126" s="4" t="s">
        <v>120</v>
      </c>
      <c r="E126" s="4" t="s">
        <v>15</v>
      </c>
      <c r="F126" s="9">
        <v>45259.1</v>
      </c>
      <c r="G126" s="9">
        <v>47830.5</v>
      </c>
      <c r="H126" s="9">
        <v>50822.1</v>
      </c>
    </row>
    <row r="127" spans="1:8" ht="135" customHeight="1" x14ac:dyDescent="0.25">
      <c r="A127" s="6" t="s">
        <v>215</v>
      </c>
      <c r="B127" s="4" t="s">
        <v>216</v>
      </c>
      <c r="C127" s="5" t="s">
        <v>12</v>
      </c>
      <c r="D127" s="4" t="s">
        <v>13</v>
      </c>
      <c r="E127" s="4" t="s">
        <v>13</v>
      </c>
      <c r="F127" s="9">
        <v>414.8</v>
      </c>
      <c r="G127" s="9">
        <v>414.8</v>
      </c>
      <c r="H127" s="9">
        <v>414.8</v>
      </c>
    </row>
    <row r="128" spans="1:8" ht="34.15" customHeight="1" x14ac:dyDescent="0.25">
      <c r="A128" s="3" t="s">
        <v>217</v>
      </c>
      <c r="B128" s="4" t="s">
        <v>218</v>
      </c>
      <c r="C128" s="5"/>
      <c r="D128" s="4"/>
      <c r="E128" s="4"/>
      <c r="F128" s="9">
        <v>11205.4</v>
      </c>
      <c r="G128" s="9">
        <v>11.5</v>
      </c>
      <c r="H128" s="9">
        <v>11.5</v>
      </c>
    </row>
    <row r="129" spans="1:8" ht="100.5" customHeight="1" x14ac:dyDescent="0.25">
      <c r="A129" s="3" t="s">
        <v>219</v>
      </c>
      <c r="B129" s="4" t="s">
        <v>220</v>
      </c>
      <c r="C129" s="5"/>
      <c r="D129" s="4"/>
      <c r="E129" s="4"/>
      <c r="F129" s="9">
        <v>11205.4</v>
      </c>
      <c r="G129" s="9">
        <v>11.5</v>
      </c>
      <c r="H129" s="9">
        <v>11.5</v>
      </c>
    </row>
    <row r="130" spans="1:8" ht="296.25" customHeight="1" x14ac:dyDescent="0.25">
      <c r="A130" s="6" t="s">
        <v>221</v>
      </c>
      <c r="B130" s="4" t="s">
        <v>222</v>
      </c>
      <c r="C130" s="5" t="s">
        <v>90</v>
      </c>
      <c r="D130" s="4" t="s">
        <v>120</v>
      </c>
      <c r="E130" s="4" t="s">
        <v>56</v>
      </c>
      <c r="F130" s="9">
        <v>0.5</v>
      </c>
      <c r="G130" s="9">
        <v>0.5</v>
      </c>
      <c r="H130" s="9">
        <v>0.6</v>
      </c>
    </row>
    <row r="131" spans="1:8" ht="270" customHeight="1" x14ac:dyDescent="0.25">
      <c r="A131" s="6" t="s">
        <v>223</v>
      </c>
      <c r="B131" s="4" t="s">
        <v>222</v>
      </c>
      <c r="C131" s="5" t="s">
        <v>123</v>
      </c>
      <c r="D131" s="4" t="s">
        <v>120</v>
      </c>
      <c r="E131" s="4" t="s">
        <v>56</v>
      </c>
      <c r="F131" s="9">
        <v>11</v>
      </c>
      <c r="G131" s="9">
        <v>11</v>
      </c>
      <c r="H131" s="9">
        <v>10.9</v>
      </c>
    </row>
    <row r="132" spans="1:8" ht="193.5" customHeight="1" x14ac:dyDescent="0.25">
      <c r="A132" s="6" t="s">
        <v>224</v>
      </c>
      <c r="B132" s="4" t="s">
        <v>225</v>
      </c>
      <c r="C132" s="5" t="s">
        <v>226</v>
      </c>
      <c r="D132" s="4" t="s">
        <v>14</v>
      </c>
      <c r="E132" s="4" t="s">
        <v>164</v>
      </c>
      <c r="F132" s="9">
        <v>1521</v>
      </c>
      <c r="G132" s="9"/>
      <c r="H132" s="9"/>
    </row>
    <row r="133" spans="1:8" ht="144" customHeight="1" x14ac:dyDescent="0.25">
      <c r="A133" s="6" t="s">
        <v>227</v>
      </c>
      <c r="B133" s="4" t="s">
        <v>228</v>
      </c>
      <c r="C133" s="5" t="s">
        <v>229</v>
      </c>
      <c r="D133" s="4" t="s">
        <v>230</v>
      </c>
      <c r="E133" s="4" t="s">
        <v>14</v>
      </c>
      <c r="F133" s="9">
        <v>9672.9</v>
      </c>
      <c r="G133" s="9"/>
      <c r="H133" s="9"/>
    </row>
    <row r="134" spans="1:8" ht="75.75" customHeight="1" x14ac:dyDescent="0.25">
      <c r="A134" s="3" t="s">
        <v>231</v>
      </c>
      <c r="B134" s="4" t="s">
        <v>232</v>
      </c>
      <c r="C134" s="5"/>
      <c r="D134" s="4"/>
      <c r="E134" s="4"/>
      <c r="F134" s="9">
        <v>90303.3</v>
      </c>
      <c r="G134" s="9">
        <v>29718.3</v>
      </c>
      <c r="H134" s="9">
        <v>29085</v>
      </c>
    </row>
    <row r="135" spans="1:8" ht="34.15" customHeight="1" x14ac:dyDescent="0.25">
      <c r="A135" s="3" t="s">
        <v>233</v>
      </c>
      <c r="B135" s="4" t="s">
        <v>234</v>
      </c>
      <c r="C135" s="5"/>
      <c r="D135" s="4"/>
      <c r="E135" s="4"/>
      <c r="F135" s="9">
        <v>44330.3</v>
      </c>
      <c r="G135" s="9"/>
      <c r="H135" s="9"/>
    </row>
    <row r="136" spans="1:8" ht="264.75" customHeight="1" x14ac:dyDescent="0.25">
      <c r="A136" s="6" t="s">
        <v>235</v>
      </c>
      <c r="B136" s="4" t="s">
        <v>236</v>
      </c>
      <c r="C136" s="5" t="s">
        <v>90</v>
      </c>
      <c r="D136" s="4" t="s">
        <v>16</v>
      </c>
      <c r="E136" s="4" t="s">
        <v>237</v>
      </c>
      <c r="F136" s="9">
        <v>41069.300000000003</v>
      </c>
      <c r="G136" s="9"/>
      <c r="H136" s="9"/>
    </row>
    <row r="137" spans="1:8" ht="254.25" customHeight="1" x14ac:dyDescent="0.25">
      <c r="A137" s="6" t="s">
        <v>238</v>
      </c>
      <c r="B137" s="4" t="s">
        <v>236</v>
      </c>
      <c r="C137" s="5" t="s">
        <v>229</v>
      </c>
      <c r="D137" s="4" t="s">
        <v>16</v>
      </c>
      <c r="E137" s="4" t="s">
        <v>237</v>
      </c>
      <c r="F137" s="9">
        <v>3261</v>
      </c>
      <c r="G137" s="9"/>
      <c r="H137" s="9"/>
    </row>
    <row r="138" spans="1:8" ht="81" customHeight="1" x14ac:dyDescent="0.25">
      <c r="A138" s="3" t="s">
        <v>239</v>
      </c>
      <c r="B138" s="4" t="s">
        <v>240</v>
      </c>
      <c r="C138" s="5"/>
      <c r="D138" s="4"/>
      <c r="E138" s="4"/>
      <c r="F138" s="9">
        <v>45973</v>
      </c>
      <c r="G138" s="9">
        <v>29718.3</v>
      </c>
      <c r="H138" s="9">
        <v>29085</v>
      </c>
    </row>
    <row r="139" spans="1:8" ht="185.25" customHeight="1" x14ac:dyDescent="0.25">
      <c r="A139" s="6" t="s">
        <v>241</v>
      </c>
      <c r="B139" s="4" t="s">
        <v>242</v>
      </c>
      <c r="C139" s="5" t="s">
        <v>79</v>
      </c>
      <c r="D139" s="4" t="s">
        <v>120</v>
      </c>
      <c r="E139" s="4" t="s">
        <v>16</v>
      </c>
      <c r="F139" s="9">
        <v>32550</v>
      </c>
      <c r="G139" s="9">
        <v>21285</v>
      </c>
      <c r="H139" s="9">
        <v>21285</v>
      </c>
    </row>
    <row r="140" spans="1:8" ht="149.25" customHeight="1" x14ac:dyDescent="0.25">
      <c r="A140" s="6" t="s">
        <v>243</v>
      </c>
      <c r="B140" s="4" t="s">
        <v>244</v>
      </c>
      <c r="C140" s="5" t="s">
        <v>123</v>
      </c>
      <c r="D140" s="4" t="s">
        <v>120</v>
      </c>
      <c r="E140" s="4" t="s">
        <v>16</v>
      </c>
      <c r="F140" s="9">
        <v>13423</v>
      </c>
      <c r="G140" s="9">
        <v>8433.2999999999993</v>
      </c>
      <c r="H140" s="9">
        <v>7800</v>
      </c>
    </row>
    <row r="141" spans="1:8" ht="51.4" customHeight="1" x14ac:dyDescent="0.25">
      <c r="A141" s="3" t="s">
        <v>245</v>
      </c>
      <c r="B141" s="4" t="s">
        <v>246</v>
      </c>
      <c r="C141" s="5"/>
      <c r="D141" s="4"/>
      <c r="E141" s="4"/>
      <c r="F141" s="9">
        <v>25879.7</v>
      </c>
      <c r="G141" s="9">
        <v>19682.3</v>
      </c>
      <c r="H141" s="9">
        <v>19701.7</v>
      </c>
    </row>
    <row r="142" spans="1:8" ht="34.15" customHeight="1" x14ac:dyDescent="0.25">
      <c r="A142" s="3" t="s">
        <v>247</v>
      </c>
      <c r="B142" s="4" t="s">
        <v>248</v>
      </c>
      <c r="C142" s="5"/>
      <c r="D142" s="4"/>
      <c r="E142" s="4"/>
      <c r="F142" s="9">
        <v>542.4</v>
      </c>
      <c r="G142" s="9">
        <v>493</v>
      </c>
      <c r="H142" s="9">
        <v>512.4</v>
      </c>
    </row>
    <row r="143" spans="1:8" ht="159" customHeight="1" x14ac:dyDescent="0.25">
      <c r="A143" s="6" t="s">
        <v>249</v>
      </c>
      <c r="B143" s="4" t="s">
        <v>250</v>
      </c>
      <c r="C143" s="5" t="s">
        <v>12</v>
      </c>
      <c r="D143" s="4" t="s">
        <v>251</v>
      </c>
      <c r="E143" s="4" t="s">
        <v>14</v>
      </c>
      <c r="F143" s="9">
        <v>86</v>
      </c>
      <c r="G143" s="9"/>
      <c r="H143" s="9"/>
    </row>
    <row r="144" spans="1:8" ht="163.5" customHeight="1" x14ac:dyDescent="0.25">
      <c r="A144" s="6" t="s">
        <v>252</v>
      </c>
      <c r="B144" s="4" t="s">
        <v>253</v>
      </c>
      <c r="C144" s="5" t="s">
        <v>90</v>
      </c>
      <c r="D144" s="4" t="s">
        <v>251</v>
      </c>
      <c r="E144" s="4" t="s">
        <v>14</v>
      </c>
      <c r="F144" s="9">
        <v>456.4</v>
      </c>
      <c r="G144" s="9">
        <v>493</v>
      </c>
      <c r="H144" s="9">
        <v>512.4</v>
      </c>
    </row>
    <row r="145" spans="1:8" ht="51.4" customHeight="1" x14ac:dyDescent="0.25">
      <c r="A145" s="3" t="s">
        <v>254</v>
      </c>
      <c r="B145" s="4" t="s">
        <v>255</v>
      </c>
      <c r="C145" s="5"/>
      <c r="D145" s="4"/>
      <c r="E145" s="4"/>
      <c r="F145" s="9">
        <v>25337.3</v>
      </c>
      <c r="G145" s="9">
        <v>19189.3</v>
      </c>
      <c r="H145" s="9">
        <v>19189.3</v>
      </c>
    </row>
    <row r="146" spans="1:8" ht="119.65" customHeight="1" x14ac:dyDescent="0.25">
      <c r="A146" s="6" t="s">
        <v>256</v>
      </c>
      <c r="B146" s="4" t="s">
        <v>257</v>
      </c>
      <c r="C146" s="5" t="s">
        <v>12</v>
      </c>
      <c r="D146" s="4" t="s">
        <v>251</v>
      </c>
      <c r="E146" s="4" t="s">
        <v>15</v>
      </c>
      <c r="F146" s="9">
        <v>18.600000000000001</v>
      </c>
      <c r="G146" s="9"/>
      <c r="H146" s="9"/>
    </row>
    <row r="147" spans="1:8" ht="152.25" customHeight="1" x14ac:dyDescent="0.25">
      <c r="A147" s="6" t="s">
        <v>258</v>
      </c>
      <c r="B147" s="4" t="s">
        <v>259</v>
      </c>
      <c r="C147" s="5" t="s">
        <v>12</v>
      </c>
      <c r="D147" s="4" t="s">
        <v>251</v>
      </c>
      <c r="E147" s="4" t="s">
        <v>15</v>
      </c>
      <c r="F147" s="9">
        <v>6049.9</v>
      </c>
      <c r="G147" s="9"/>
      <c r="H147" s="9"/>
    </row>
    <row r="148" spans="1:8" ht="136.9" customHeight="1" x14ac:dyDescent="0.25">
      <c r="A148" s="6" t="s">
        <v>260</v>
      </c>
      <c r="B148" s="4" t="s">
        <v>261</v>
      </c>
      <c r="C148" s="5" t="s">
        <v>12</v>
      </c>
      <c r="D148" s="4" t="s">
        <v>251</v>
      </c>
      <c r="E148" s="4" t="s">
        <v>15</v>
      </c>
      <c r="F148" s="9">
        <v>79.5</v>
      </c>
      <c r="G148" s="9"/>
      <c r="H148" s="9"/>
    </row>
    <row r="149" spans="1:8" ht="156" customHeight="1" x14ac:dyDescent="0.25">
      <c r="A149" s="6" t="s">
        <v>262</v>
      </c>
      <c r="B149" s="4" t="s">
        <v>263</v>
      </c>
      <c r="C149" s="5" t="s">
        <v>229</v>
      </c>
      <c r="D149" s="4" t="s">
        <v>251</v>
      </c>
      <c r="E149" s="4" t="s">
        <v>15</v>
      </c>
      <c r="F149" s="9">
        <v>6593.7</v>
      </c>
      <c r="G149" s="9">
        <v>6593.7</v>
      </c>
      <c r="H149" s="9">
        <v>6593.7</v>
      </c>
    </row>
    <row r="150" spans="1:8" ht="201.75" customHeight="1" x14ac:dyDescent="0.25">
      <c r="A150" s="6" t="s">
        <v>264</v>
      </c>
      <c r="B150" s="4" t="s">
        <v>263</v>
      </c>
      <c r="C150" s="5" t="s">
        <v>226</v>
      </c>
      <c r="D150" s="4" t="s">
        <v>251</v>
      </c>
      <c r="E150" s="4" t="s">
        <v>15</v>
      </c>
      <c r="F150" s="9">
        <v>12595.6</v>
      </c>
      <c r="G150" s="9">
        <v>12595.6</v>
      </c>
      <c r="H150" s="9">
        <v>12595.6</v>
      </c>
    </row>
    <row r="151" spans="1:8" ht="70.5" customHeight="1" x14ac:dyDescent="0.25">
      <c r="A151" s="3" t="s">
        <v>265</v>
      </c>
      <c r="B151" s="4" t="s">
        <v>266</v>
      </c>
      <c r="C151" s="5"/>
      <c r="D151" s="4"/>
      <c r="E151" s="4"/>
      <c r="F151" s="9">
        <v>16446.8</v>
      </c>
      <c r="G151" s="9">
        <v>16946.2</v>
      </c>
      <c r="H151" s="9">
        <v>17061.8</v>
      </c>
    </row>
    <row r="152" spans="1:8" ht="34.15" customHeight="1" x14ac:dyDescent="0.25">
      <c r="A152" s="3" t="s">
        <v>267</v>
      </c>
      <c r="B152" s="4" t="s">
        <v>268</v>
      </c>
      <c r="C152" s="5"/>
      <c r="D152" s="4"/>
      <c r="E152" s="4"/>
      <c r="F152" s="9">
        <v>16446.8</v>
      </c>
      <c r="G152" s="9">
        <v>16946.2</v>
      </c>
      <c r="H152" s="9">
        <v>17061.8</v>
      </c>
    </row>
    <row r="153" spans="1:8" ht="156" customHeight="1" x14ac:dyDescent="0.25">
      <c r="A153" s="6" t="s">
        <v>269</v>
      </c>
      <c r="B153" s="4" t="s">
        <v>270</v>
      </c>
      <c r="C153" s="5" t="s">
        <v>271</v>
      </c>
      <c r="D153" s="4" t="s">
        <v>56</v>
      </c>
      <c r="E153" s="4" t="s">
        <v>13</v>
      </c>
      <c r="F153" s="9">
        <v>11059.9</v>
      </c>
      <c r="G153" s="9">
        <v>11793.2</v>
      </c>
      <c r="H153" s="9">
        <v>11908.8</v>
      </c>
    </row>
    <row r="154" spans="1:8" ht="153.94999999999999" customHeight="1" x14ac:dyDescent="0.25">
      <c r="A154" s="6" t="s">
        <v>272</v>
      </c>
      <c r="B154" s="4" t="s">
        <v>270</v>
      </c>
      <c r="C154" s="5" t="s">
        <v>90</v>
      </c>
      <c r="D154" s="4" t="s">
        <v>56</v>
      </c>
      <c r="E154" s="4" t="s">
        <v>13</v>
      </c>
      <c r="F154" s="9">
        <v>4890.7</v>
      </c>
      <c r="G154" s="9">
        <v>4660.5</v>
      </c>
      <c r="H154" s="9">
        <v>4660.5</v>
      </c>
    </row>
    <row r="155" spans="1:8" ht="153.94999999999999" customHeight="1" x14ac:dyDescent="0.25">
      <c r="A155" s="6" t="s">
        <v>657</v>
      </c>
      <c r="B155" s="4" t="s">
        <v>270</v>
      </c>
      <c r="C155" s="12">
        <v>850</v>
      </c>
      <c r="D155" s="4" t="s">
        <v>56</v>
      </c>
      <c r="E155" s="4" t="s">
        <v>13</v>
      </c>
      <c r="F155" s="9">
        <v>3.7</v>
      </c>
      <c r="G155" s="9"/>
      <c r="H155" s="9"/>
    </row>
    <row r="156" spans="1:8" ht="119.65" customHeight="1" x14ac:dyDescent="0.25">
      <c r="A156" s="6" t="s">
        <v>273</v>
      </c>
      <c r="B156" s="4" t="s">
        <v>274</v>
      </c>
      <c r="C156" s="5" t="s">
        <v>229</v>
      </c>
      <c r="D156" s="4" t="s">
        <v>56</v>
      </c>
      <c r="E156" s="4" t="s">
        <v>13</v>
      </c>
      <c r="F156" s="9">
        <v>110</v>
      </c>
      <c r="G156" s="9">
        <v>110</v>
      </c>
      <c r="H156" s="9">
        <v>110</v>
      </c>
    </row>
    <row r="157" spans="1:8" ht="131.25" customHeight="1" x14ac:dyDescent="0.25">
      <c r="A157" s="6" t="s">
        <v>275</v>
      </c>
      <c r="B157" s="4" t="s">
        <v>276</v>
      </c>
      <c r="C157" s="5" t="s">
        <v>229</v>
      </c>
      <c r="D157" s="4" t="s">
        <v>56</v>
      </c>
      <c r="E157" s="4" t="s">
        <v>13</v>
      </c>
      <c r="F157" s="9">
        <v>47.4</v>
      </c>
      <c r="G157" s="9">
        <v>47.4</v>
      </c>
      <c r="H157" s="9">
        <v>47.4</v>
      </c>
    </row>
    <row r="158" spans="1:8" ht="120" customHeight="1" x14ac:dyDescent="0.25">
      <c r="A158" s="6" t="s">
        <v>277</v>
      </c>
      <c r="B158" s="4" t="s">
        <v>278</v>
      </c>
      <c r="C158" s="5" t="s">
        <v>229</v>
      </c>
      <c r="D158" s="4" t="s">
        <v>56</v>
      </c>
      <c r="E158" s="4" t="s">
        <v>13</v>
      </c>
      <c r="F158" s="9">
        <v>304.3</v>
      </c>
      <c r="G158" s="9">
        <v>304.3</v>
      </c>
      <c r="H158" s="9">
        <v>304.3</v>
      </c>
    </row>
    <row r="159" spans="1:8" ht="119.65" customHeight="1" x14ac:dyDescent="0.25">
      <c r="A159" s="6" t="s">
        <v>279</v>
      </c>
      <c r="B159" s="4" t="s">
        <v>280</v>
      </c>
      <c r="C159" s="5" t="s">
        <v>229</v>
      </c>
      <c r="D159" s="4" t="s">
        <v>56</v>
      </c>
      <c r="E159" s="4" t="s">
        <v>13</v>
      </c>
      <c r="F159" s="9">
        <v>30.8</v>
      </c>
      <c r="G159" s="9">
        <v>30.8</v>
      </c>
      <c r="H159" s="9">
        <v>30.8</v>
      </c>
    </row>
    <row r="160" spans="1:8" ht="34.15" customHeight="1" x14ac:dyDescent="0.25">
      <c r="A160" s="3" t="s">
        <v>281</v>
      </c>
      <c r="B160" s="4" t="s">
        <v>282</v>
      </c>
      <c r="C160" s="5"/>
      <c r="D160" s="4"/>
      <c r="E160" s="4"/>
      <c r="F160" s="9">
        <v>133798.79999999999</v>
      </c>
      <c r="G160" s="9">
        <v>106103</v>
      </c>
      <c r="H160" s="9">
        <v>96110.2</v>
      </c>
    </row>
    <row r="161" spans="1:8" ht="34.15" customHeight="1" x14ac:dyDescent="0.25">
      <c r="A161" s="3" t="s">
        <v>283</v>
      </c>
      <c r="B161" s="4" t="s">
        <v>284</v>
      </c>
      <c r="C161" s="5"/>
      <c r="D161" s="4"/>
      <c r="E161" s="4"/>
      <c r="F161" s="9">
        <v>128300.6</v>
      </c>
      <c r="G161" s="9">
        <v>102431.8</v>
      </c>
      <c r="H161" s="9">
        <v>92436.5</v>
      </c>
    </row>
    <row r="162" spans="1:8" ht="117.75" customHeight="1" x14ac:dyDescent="0.25">
      <c r="A162" s="6" t="s">
        <v>285</v>
      </c>
      <c r="B162" s="4" t="s">
        <v>286</v>
      </c>
      <c r="C162" s="5" t="s">
        <v>12</v>
      </c>
      <c r="D162" s="4" t="s">
        <v>230</v>
      </c>
      <c r="E162" s="4" t="s">
        <v>14</v>
      </c>
      <c r="F162" s="9">
        <v>26774.13</v>
      </c>
      <c r="G162" s="9">
        <v>27641.15</v>
      </c>
      <c r="H162" s="9">
        <v>29865.35</v>
      </c>
    </row>
    <row r="163" spans="1:8" ht="117.75" customHeight="1" x14ac:dyDescent="0.25">
      <c r="A163" s="3" t="s">
        <v>287</v>
      </c>
      <c r="B163" s="4" t="s">
        <v>288</v>
      </c>
      <c r="C163" s="5" t="s">
        <v>12</v>
      </c>
      <c r="D163" s="4" t="s">
        <v>230</v>
      </c>
      <c r="E163" s="4" t="s">
        <v>14</v>
      </c>
      <c r="F163" s="9">
        <v>639.07000000000005</v>
      </c>
      <c r="G163" s="9">
        <v>672.55</v>
      </c>
      <c r="H163" s="9">
        <v>710.95</v>
      </c>
    </row>
    <row r="164" spans="1:8" ht="136.5" customHeight="1" x14ac:dyDescent="0.25">
      <c r="A164" s="6" t="s">
        <v>289</v>
      </c>
      <c r="B164" s="4" t="s">
        <v>290</v>
      </c>
      <c r="C164" s="5" t="s">
        <v>12</v>
      </c>
      <c r="D164" s="4" t="s">
        <v>230</v>
      </c>
      <c r="E164" s="4" t="s">
        <v>14</v>
      </c>
      <c r="F164" s="9">
        <v>28044</v>
      </c>
      <c r="G164" s="9">
        <v>31448.3</v>
      </c>
      <c r="H164" s="9">
        <v>33283.699999999997</v>
      </c>
    </row>
    <row r="165" spans="1:8" ht="131.25" customHeight="1" x14ac:dyDescent="0.25">
      <c r="A165" s="6" t="s">
        <v>291</v>
      </c>
      <c r="B165" s="4" t="s">
        <v>292</v>
      </c>
      <c r="C165" s="5" t="s">
        <v>12</v>
      </c>
      <c r="D165" s="4" t="s">
        <v>230</v>
      </c>
      <c r="E165" s="4" t="s">
        <v>14</v>
      </c>
      <c r="F165" s="9">
        <v>35</v>
      </c>
      <c r="G165" s="9">
        <v>35</v>
      </c>
      <c r="H165" s="9">
        <v>35</v>
      </c>
    </row>
    <row r="166" spans="1:8" ht="102.75" customHeight="1" x14ac:dyDescent="0.25">
      <c r="A166" s="3" t="s">
        <v>293</v>
      </c>
      <c r="B166" s="4" t="s">
        <v>294</v>
      </c>
      <c r="C166" s="5" t="s">
        <v>12</v>
      </c>
      <c r="D166" s="4" t="s">
        <v>230</v>
      </c>
      <c r="E166" s="4" t="s">
        <v>14</v>
      </c>
      <c r="F166" s="9">
        <v>30.6</v>
      </c>
      <c r="G166" s="9">
        <v>30.6</v>
      </c>
      <c r="H166" s="9">
        <v>30.6</v>
      </c>
    </row>
    <row r="167" spans="1:8" ht="126.75" customHeight="1" x14ac:dyDescent="0.25">
      <c r="A167" s="6" t="s">
        <v>295</v>
      </c>
      <c r="B167" s="4" t="s">
        <v>296</v>
      </c>
      <c r="C167" s="5" t="s">
        <v>12</v>
      </c>
      <c r="D167" s="4" t="s">
        <v>51</v>
      </c>
      <c r="E167" s="4" t="s">
        <v>56</v>
      </c>
      <c r="F167" s="9">
        <v>22664.9</v>
      </c>
      <c r="G167" s="9">
        <v>24173</v>
      </c>
      <c r="H167" s="9">
        <v>25869.9</v>
      </c>
    </row>
    <row r="168" spans="1:8" ht="136.9" customHeight="1" x14ac:dyDescent="0.25">
      <c r="A168" s="6" t="s">
        <v>297</v>
      </c>
      <c r="B168" s="4" t="s">
        <v>298</v>
      </c>
      <c r="C168" s="5" t="s">
        <v>12</v>
      </c>
      <c r="D168" s="4" t="s">
        <v>230</v>
      </c>
      <c r="E168" s="4" t="s">
        <v>14</v>
      </c>
      <c r="F168" s="9">
        <v>31921.9</v>
      </c>
      <c r="G168" s="9">
        <v>1438.2</v>
      </c>
      <c r="H168" s="9">
        <v>1476.6</v>
      </c>
    </row>
    <row r="169" spans="1:8" ht="102.6" customHeight="1" x14ac:dyDescent="0.25">
      <c r="A169" s="6" t="s">
        <v>299</v>
      </c>
      <c r="B169" s="4" t="s">
        <v>300</v>
      </c>
      <c r="C169" s="5" t="s">
        <v>229</v>
      </c>
      <c r="D169" s="4" t="s">
        <v>230</v>
      </c>
      <c r="E169" s="4" t="s">
        <v>14</v>
      </c>
      <c r="F169" s="9">
        <v>2995.1</v>
      </c>
      <c r="G169" s="9"/>
      <c r="H169" s="9"/>
    </row>
    <row r="170" spans="1:8" ht="110.25" customHeight="1" x14ac:dyDescent="0.25">
      <c r="A170" s="6" t="s">
        <v>301</v>
      </c>
      <c r="B170" s="4" t="s">
        <v>302</v>
      </c>
      <c r="C170" s="5" t="s">
        <v>12</v>
      </c>
      <c r="D170" s="4" t="s">
        <v>230</v>
      </c>
      <c r="E170" s="4" t="s">
        <v>14</v>
      </c>
      <c r="F170" s="9">
        <v>100.1</v>
      </c>
      <c r="G170" s="9"/>
      <c r="H170" s="9"/>
    </row>
    <row r="171" spans="1:8" ht="102.6" customHeight="1" x14ac:dyDescent="0.25">
      <c r="A171" s="6" t="s">
        <v>303</v>
      </c>
      <c r="B171" s="4" t="s">
        <v>304</v>
      </c>
      <c r="C171" s="5" t="s">
        <v>229</v>
      </c>
      <c r="D171" s="4" t="s">
        <v>230</v>
      </c>
      <c r="E171" s="4" t="s">
        <v>14</v>
      </c>
      <c r="F171" s="9">
        <v>50.1</v>
      </c>
      <c r="G171" s="9"/>
      <c r="H171" s="9"/>
    </row>
    <row r="172" spans="1:8" ht="112.5" customHeight="1" x14ac:dyDescent="0.25">
      <c r="A172" s="3" t="s">
        <v>305</v>
      </c>
      <c r="B172" s="4" t="s">
        <v>306</v>
      </c>
      <c r="C172" s="5" t="s">
        <v>12</v>
      </c>
      <c r="D172" s="4" t="s">
        <v>230</v>
      </c>
      <c r="E172" s="4" t="s">
        <v>14</v>
      </c>
      <c r="F172" s="9">
        <v>6389.1</v>
      </c>
      <c r="G172" s="9"/>
      <c r="H172" s="9"/>
    </row>
    <row r="173" spans="1:8" ht="108" customHeight="1" x14ac:dyDescent="0.25">
      <c r="A173" s="3" t="s">
        <v>307</v>
      </c>
      <c r="B173" s="4" t="s">
        <v>308</v>
      </c>
      <c r="C173" s="5" t="s">
        <v>229</v>
      </c>
      <c r="D173" s="4" t="s">
        <v>230</v>
      </c>
      <c r="E173" s="4" t="s">
        <v>14</v>
      </c>
      <c r="F173" s="9">
        <v>3377.6</v>
      </c>
      <c r="G173" s="9">
        <v>11782.6</v>
      </c>
      <c r="H173" s="9"/>
    </row>
    <row r="174" spans="1:8" ht="117.75" customHeight="1" x14ac:dyDescent="0.25">
      <c r="A174" s="3" t="s">
        <v>309</v>
      </c>
      <c r="B174" s="4" t="s">
        <v>310</v>
      </c>
      <c r="C174" s="5" t="s">
        <v>12</v>
      </c>
      <c r="D174" s="4" t="s">
        <v>230</v>
      </c>
      <c r="E174" s="4" t="s">
        <v>14</v>
      </c>
      <c r="F174" s="9">
        <v>543.79999999999995</v>
      </c>
      <c r="G174" s="9"/>
      <c r="H174" s="9"/>
    </row>
    <row r="175" spans="1:8" ht="103.5" customHeight="1" x14ac:dyDescent="0.25">
      <c r="A175" s="3" t="s">
        <v>311</v>
      </c>
      <c r="B175" s="4" t="s">
        <v>312</v>
      </c>
      <c r="C175" s="5" t="s">
        <v>12</v>
      </c>
      <c r="D175" s="4" t="s">
        <v>230</v>
      </c>
      <c r="E175" s="4" t="s">
        <v>14</v>
      </c>
      <c r="F175" s="9">
        <v>453</v>
      </c>
      <c r="G175" s="9">
        <v>453</v>
      </c>
      <c r="H175" s="9"/>
    </row>
    <row r="176" spans="1:8" ht="100.5" customHeight="1" x14ac:dyDescent="0.25">
      <c r="A176" s="3" t="s">
        <v>313</v>
      </c>
      <c r="B176" s="4" t="s">
        <v>314</v>
      </c>
      <c r="C176" s="5" t="s">
        <v>12</v>
      </c>
      <c r="D176" s="4" t="s">
        <v>230</v>
      </c>
      <c r="E176" s="4" t="s">
        <v>14</v>
      </c>
      <c r="F176" s="9">
        <v>747</v>
      </c>
      <c r="G176" s="9"/>
      <c r="H176" s="9"/>
    </row>
    <row r="177" spans="1:8" ht="103.5" customHeight="1" x14ac:dyDescent="0.25">
      <c r="A177" s="3" t="s">
        <v>315</v>
      </c>
      <c r="B177" s="4" t="s">
        <v>316</v>
      </c>
      <c r="C177" s="5" t="s">
        <v>12</v>
      </c>
      <c r="D177" s="4" t="s">
        <v>51</v>
      </c>
      <c r="E177" s="4" t="s">
        <v>56</v>
      </c>
      <c r="F177" s="9">
        <v>3535.2</v>
      </c>
      <c r="G177" s="9"/>
      <c r="H177" s="9">
        <v>1164.4000000000001</v>
      </c>
    </row>
    <row r="178" spans="1:8" ht="68.45" customHeight="1" x14ac:dyDescent="0.25">
      <c r="A178" s="3" t="s">
        <v>315</v>
      </c>
      <c r="B178" s="4" t="s">
        <v>316</v>
      </c>
      <c r="C178" s="5" t="s">
        <v>12</v>
      </c>
      <c r="D178" s="4" t="s">
        <v>230</v>
      </c>
      <c r="E178" s="4" t="s">
        <v>14</v>
      </c>
      <c r="F178" s="9"/>
      <c r="G178" s="9">
        <v>4757.3999999999996</v>
      </c>
      <c r="H178" s="9"/>
    </row>
    <row r="179" spans="1:8" ht="60" customHeight="1" x14ac:dyDescent="0.25">
      <c r="A179" s="3" t="s">
        <v>317</v>
      </c>
      <c r="B179" s="4" t="s">
        <v>318</v>
      </c>
      <c r="C179" s="5"/>
      <c r="D179" s="4"/>
      <c r="E179" s="4"/>
      <c r="F179" s="9">
        <v>5498.2</v>
      </c>
      <c r="G179" s="9">
        <v>3671.2</v>
      </c>
      <c r="H179" s="9">
        <v>3673.7</v>
      </c>
    </row>
    <row r="180" spans="1:8" ht="129" customHeight="1" x14ac:dyDescent="0.25">
      <c r="A180" s="6" t="s">
        <v>319</v>
      </c>
      <c r="B180" s="4" t="s">
        <v>320</v>
      </c>
      <c r="C180" s="5" t="s">
        <v>87</v>
      </c>
      <c r="D180" s="4" t="s">
        <v>230</v>
      </c>
      <c r="E180" s="4" t="s">
        <v>16</v>
      </c>
      <c r="F180" s="9">
        <v>3486.5</v>
      </c>
      <c r="G180" s="9">
        <v>3487.5</v>
      </c>
      <c r="H180" s="9">
        <v>3486.6</v>
      </c>
    </row>
    <row r="181" spans="1:8" ht="124.5" customHeight="1" x14ac:dyDescent="0.25">
      <c r="A181" s="6" t="s">
        <v>321</v>
      </c>
      <c r="B181" s="4" t="s">
        <v>322</v>
      </c>
      <c r="C181" s="5" t="s">
        <v>90</v>
      </c>
      <c r="D181" s="4" t="s">
        <v>230</v>
      </c>
      <c r="E181" s="4" t="s">
        <v>16</v>
      </c>
      <c r="F181" s="9">
        <v>179.6</v>
      </c>
      <c r="G181" s="9">
        <v>182.6</v>
      </c>
      <c r="H181" s="9">
        <v>186</v>
      </c>
    </row>
    <row r="182" spans="1:8" ht="115.5" customHeight="1" x14ac:dyDescent="0.25">
      <c r="A182" s="6" t="s">
        <v>323</v>
      </c>
      <c r="B182" s="4" t="s">
        <v>322</v>
      </c>
      <c r="C182" s="5" t="s">
        <v>99</v>
      </c>
      <c r="D182" s="4" t="s">
        <v>230</v>
      </c>
      <c r="E182" s="4" t="s">
        <v>16</v>
      </c>
      <c r="F182" s="9">
        <v>1.1000000000000001</v>
      </c>
      <c r="G182" s="9">
        <v>1.1000000000000001</v>
      </c>
      <c r="H182" s="9">
        <v>1.1000000000000001</v>
      </c>
    </row>
    <row r="183" spans="1:8" ht="144.75" customHeight="1" x14ac:dyDescent="0.25">
      <c r="A183" s="6" t="s">
        <v>324</v>
      </c>
      <c r="B183" s="4" t="s">
        <v>325</v>
      </c>
      <c r="C183" s="5" t="s">
        <v>12</v>
      </c>
      <c r="D183" s="4" t="s">
        <v>230</v>
      </c>
      <c r="E183" s="4" t="s">
        <v>14</v>
      </c>
      <c r="F183" s="9">
        <v>89.4</v>
      </c>
      <c r="G183" s="9"/>
      <c r="H183" s="9"/>
    </row>
    <row r="184" spans="1:8" ht="132" customHeight="1" x14ac:dyDescent="0.25">
      <c r="A184" s="6" t="s">
        <v>326</v>
      </c>
      <c r="B184" s="4" t="s">
        <v>327</v>
      </c>
      <c r="C184" s="5" t="s">
        <v>93</v>
      </c>
      <c r="D184" s="4" t="s">
        <v>230</v>
      </c>
      <c r="E184" s="4" t="s">
        <v>16</v>
      </c>
      <c r="F184" s="9">
        <v>1741.6</v>
      </c>
      <c r="G184" s="9"/>
      <c r="H184" s="9"/>
    </row>
    <row r="185" spans="1:8" ht="55.5" customHeight="1" x14ac:dyDescent="0.25">
      <c r="A185" s="3" t="s">
        <v>328</v>
      </c>
      <c r="B185" s="4" t="s">
        <v>329</v>
      </c>
      <c r="C185" s="5"/>
      <c r="D185" s="4"/>
      <c r="E185" s="4"/>
      <c r="F185" s="9">
        <v>28405.3</v>
      </c>
      <c r="G185" s="9">
        <v>26499.599999999999</v>
      </c>
      <c r="H185" s="9">
        <v>26748.9</v>
      </c>
    </row>
    <row r="186" spans="1:8" ht="34.15" customHeight="1" x14ac:dyDescent="0.25">
      <c r="A186" s="3" t="s">
        <v>330</v>
      </c>
      <c r="B186" s="4" t="s">
        <v>331</v>
      </c>
      <c r="C186" s="5"/>
      <c r="D186" s="4"/>
      <c r="E186" s="4"/>
      <c r="F186" s="9">
        <v>28405.3</v>
      </c>
      <c r="G186" s="9">
        <v>26499.599999999999</v>
      </c>
      <c r="H186" s="9">
        <v>26748.9</v>
      </c>
    </row>
    <row r="187" spans="1:8" ht="126.75" customHeight="1" x14ac:dyDescent="0.25">
      <c r="A187" s="6" t="s">
        <v>332</v>
      </c>
      <c r="B187" s="4" t="s">
        <v>333</v>
      </c>
      <c r="C187" s="5" t="s">
        <v>12</v>
      </c>
      <c r="D187" s="4" t="s">
        <v>16</v>
      </c>
      <c r="E187" s="4" t="s">
        <v>15</v>
      </c>
      <c r="F187" s="9">
        <v>26339.3</v>
      </c>
      <c r="G187" s="9">
        <v>26499.599999999999</v>
      </c>
      <c r="H187" s="9">
        <v>26748.9</v>
      </c>
    </row>
    <row r="188" spans="1:8" ht="151.5" customHeight="1" x14ac:dyDescent="0.25">
      <c r="A188" s="6" t="s">
        <v>334</v>
      </c>
      <c r="B188" s="4" t="s">
        <v>335</v>
      </c>
      <c r="C188" s="5" t="s">
        <v>12</v>
      </c>
      <c r="D188" s="4" t="s">
        <v>16</v>
      </c>
      <c r="E188" s="4" t="s">
        <v>15</v>
      </c>
      <c r="F188" s="9">
        <v>2066</v>
      </c>
      <c r="G188" s="9"/>
      <c r="H188" s="9"/>
    </row>
    <row r="189" spans="1:8" ht="34.15" customHeight="1" x14ac:dyDescent="0.25">
      <c r="A189" s="3" t="s">
        <v>336</v>
      </c>
      <c r="B189" s="4" t="s">
        <v>337</v>
      </c>
      <c r="C189" s="5"/>
      <c r="D189" s="4"/>
      <c r="E189" s="4"/>
      <c r="F189" s="9">
        <v>1546</v>
      </c>
      <c r="G189" s="9">
        <v>1055.0999999999999</v>
      </c>
      <c r="H189" s="9">
        <v>1097.3</v>
      </c>
    </row>
    <row r="190" spans="1:8" ht="34.15" customHeight="1" x14ac:dyDescent="0.25">
      <c r="A190" s="3" t="s">
        <v>338</v>
      </c>
      <c r="B190" s="4" t="s">
        <v>339</v>
      </c>
      <c r="C190" s="5"/>
      <c r="D190" s="4"/>
      <c r="E190" s="4"/>
      <c r="F190" s="9">
        <v>531.5</v>
      </c>
      <c r="G190" s="9"/>
      <c r="H190" s="9"/>
    </row>
    <row r="191" spans="1:8" ht="123" customHeight="1" x14ac:dyDescent="0.25">
      <c r="A191" s="6" t="s">
        <v>340</v>
      </c>
      <c r="B191" s="4" t="s">
        <v>341</v>
      </c>
      <c r="C191" s="5" t="s">
        <v>12</v>
      </c>
      <c r="D191" s="4" t="s">
        <v>342</v>
      </c>
      <c r="E191" s="4" t="s">
        <v>15</v>
      </c>
      <c r="F191" s="9">
        <v>531.5</v>
      </c>
      <c r="G191" s="9"/>
      <c r="H191" s="9"/>
    </row>
    <row r="192" spans="1:8" ht="34.15" customHeight="1" x14ac:dyDescent="0.25">
      <c r="A192" s="3" t="s">
        <v>343</v>
      </c>
      <c r="B192" s="4" t="s">
        <v>344</v>
      </c>
      <c r="C192" s="5"/>
      <c r="D192" s="4"/>
      <c r="E192" s="4"/>
      <c r="F192" s="9">
        <v>1014.5</v>
      </c>
      <c r="G192" s="9">
        <v>1055.0999999999999</v>
      </c>
      <c r="H192" s="9">
        <v>1097.3</v>
      </c>
    </row>
    <row r="193" spans="1:8" ht="125.25" customHeight="1" x14ac:dyDescent="0.25">
      <c r="A193" s="6" t="s">
        <v>345</v>
      </c>
      <c r="B193" s="4" t="s">
        <v>346</v>
      </c>
      <c r="C193" s="5" t="s">
        <v>90</v>
      </c>
      <c r="D193" s="4" t="s">
        <v>342</v>
      </c>
      <c r="E193" s="4" t="s">
        <v>15</v>
      </c>
      <c r="F193" s="9">
        <v>1014.5</v>
      </c>
      <c r="G193" s="9">
        <v>1055.0999999999999</v>
      </c>
      <c r="H193" s="9">
        <v>1097.3</v>
      </c>
    </row>
    <row r="194" spans="1:8" ht="34.15" customHeight="1" x14ac:dyDescent="0.25">
      <c r="A194" s="3" t="s">
        <v>347</v>
      </c>
      <c r="B194" s="4" t="s">
        <v>348</v>
      </c>
      <c r="C194" s="5"/>
      <c r="D194" s="4"/>
      <c r="E194" s="4"/>
      <c r="F194" s="9">
        <v>1391.1</v>
      </c>
      <c r="G194" s="9">
        <v>1391.1</v>
      </c>
      <c r="H194" s="9">
        <v>1391.1</v>
      </c>
    </row>
    <row r="195" spans="1:8" ht="34.15" customHeight="1" x14ac:dyDescent="0.25">
      <c r="A195" s="3" t="s">
        <v>349</v>
      </c>
      <c r="B195" s="4" t="s">
        <v>350</v>
      </c>
      <c r="C195" s="5"/>
      <c r="D195" s="4"/>
      <c r="E195" s="4"/>
      <c r="F195" s="9">
        <v>1326.3</v>
      </c>
      <c r="G195" s="9">
        <v>1326.3</v>
      </c>
      <c r="H195" s="9">
        <v>1326.3</v>
      </c>
    </row>
    <row r="196" spans="1:8" ht="198.75" customHeight="1" x14ac:dyDescent="0.25">
      <c r="A196" s="6" t="s">
        <v>351</v>
      </c>
      <c r="B196" s="4" t="s">
        <v>352</v>
      </c>
      <c r="C196" s="5" t="s">
        <v>90</v>
      </c>
      <c r="D196" s="4" t="s">
        <v>14</v>
      </c>
      <c r="E196" s="4" t="s">
        <v>164</v>
      </c>
      <c r="F196" s="9">
        <v>232.7</v>
      </c>
      <c r="G196" s="9">
        <v>232.7</v>
      </c>
      <c r="H196" s="9">
        <v>232.7</v>
      </c>
    </row>
    <row r="197" spans="1:8" ht="153.75" customHeight="1" x14ac:dyDescent="0.25">
      <c r="A197" s="6" t="s">
        <v>353</v>
      </c>
      <c r="B197" s="4" t="s">
        <v>354</v>
      </c>
      <c r="C197" s="5" t="s">
        <v>90</v>
      </c>
      <c r="D197" s="4" t="s">
        <v>14</v>
      </c>
      <c r="E197" s="4" t="s">
        <v>164</v>
      </c>
      <c r="F197" s="9">
        <v>71.3</v>
      </c>
      <c r="G197" s="9">
        <v>71.3</v>
      </c>
      <c r="H197" s="9">
        <v>71.3</v>
      </c>
    </row>
    <row r="198" spans="1:8" ht="136.9" customHeight="1" x14ac:dyDescent="0.25">
      <c r="A198" s="6" t="s">
        <v>355</v>
      </c>
      <c r="B198" s="4" t="s">
        <v>356</v>
      </c>
      <c r="C198" s="5" t="s">
        <v>90</v>
      </c>
      <c r="D198" s="4" t="s">
        <v>14</v>
      </c>
      <c r="E198" s="4" t="s">
        <v>164</v>
      </c>
      <c r="F198" s="9">
        <v>344.6</v>
      </c>
      <c r="G198" s="9">
        <v>344.6</v>
      </c>
      <c r="H198" s="9">
        <v>344.6</v>
      </c>
    </row>
    <row r="199" spans="1:8" ht="135" customHeight="1" x14ac:dyDescent="0.25">
      <c r="A199" s="6" t="s">
        <v>357</v>
      </c>
      <c r="B199" s="4" t="s">
        <v>358</v>
      </c>
      <c r="C199" s="5" t="s">
        <v>90</v>
      </c>
      <c r="D199" s="4" t="s">
        <v>14</v>
      </c>
      <c r="E199" s="4" t="s">
        <v>164</v>
      </c>
      <c r="F199" s="9">
        <v>329</v>
      </c>
      <c r="G199" s="9">
        <v>329</v>
      </c>
      <c r="H199" s="9">
        <v>329</v>
      </c>
    </row>
    <row r="200" spans="1:8" ht="123.75" customHeight="1" x14ac:dyDescent="0.25">
      <c r="A200" s="6" t="s">
        <v>359</v>
      </c>
      <c r="B200" s="4" t="s">
        <v>360</v>
      </c>
      <c r="C200" s="5" t="s">
        <v>90</v>
      </c>
      <c r="D200" s="4" t="s">
        <v>14</v>
      </c>
      <c r="E200" s="4" t="s">
        <v>164</v>
      </c>
      <c r="F200" s="9">
        <v>178.7</v>
      </c>
      <c r="G200" s="9">
        <v>178.7</v>
      </c>
      <c r="H200" s="9">
        <v>178.7</v>
      </c>
    </row>
    <row r="201" spans="1:8" ht="120" customHeight="1" x14ac:dyDescent="0.25">
      <c r="A201" s="6" t="s">
        <v>361</v>
      </c>
      <c r="B201" s="4" t="s">
        <v>362</v>
      </c>
      <c r="C201" s="5" t="s">
        <v>90</v>
      </c>
      <c r="D201" s="4" t="s">
        <v>14</v>
      </c>
      <c r="E201" s="4" t="s">
        <v>164</v>
      </c>
      <c r="F201" s="9">
        <v>170</v>
      </c>
      <c r="G201" s="9">
        <v>170</v>
      </c>
      <c r="H201" s="9">
        <v>170</v>
      </c>
    </row>
    <row r="202" spans="1:8" ht="34.15" customHeight="1" x14ac:dyDescent="0.25">
      <c r="A202" s="3" t="s">
        <v>363</v>
      </c>
      <c r="B202" s="4" t="s">
        <v>364</v>
      </c>
      <c r="C202" s="5"/>
      <c r="D202" s="4"/>
      <c r="E202" s="4"/>
      <c r="F202" s="9">
        <v>64.8</v>
      </c>
      <c r="G202" s="9">
        <v>64.8</v>
      </c>
      <c r="H202" s="9">
        <v>64.8</v>
      </c>
    </row>
    <row r="203" spans="1:8" ht="153" customHeight="1" x14ac:dyDescent="0.25">
      <c r="A203" s="6" t="s">
        <v>365</v>
      </c>
      <c r="B203" s="4" t="s">
        <v>366</v>
      </c>
      <c r="C203" s="5" t="s">
        <v>90</v>
      </c>
      <c r="D203" s="4" t="s">
        <v>16</v>
      </c>
      <c r="E203" s="4" t="s">
        <v>237</v>
      </c>
      <c r="F203" s="9">
        <v>64.8</v>
      </c>
      <c r="G203" s="9">
        <v>64.8</v>
      </c>
      <c r="H203" s="9">
        <v>64.8</v>
      </c>
    </row>
    <row r="204" spans="1:8" ht="34.15" customHeight="1" x14ac:dyDescent="0.25">
      <c r="A204" s="3" t="s">
        <v>367</v>
      </c>
      <c r="B204" s="4" t="s">
        <v>368</v>
      </c>
      <c r="C204" s="5"/>
      <c r="D204" s="4"/>
      <c r="E204" s="4"/>
      <c r="F204" s="9">
        <v>22060.7</v>
      </c>
      <c r="G204" s="9">
        <v>21215.9</v>
      </c>
      <c r="H204" s="9">
        <v>21450</v>
      </c>
    </row>
    <row r="205" spans="1:8" ht="34.15" customHeight="1" x14ac:dyDescent="0.25">
      <c r="A205" s="3" t="s">
        <v>369</v>
      </c>
      <c r="B205" s="4" t="s">
        <v>370</v>
      </c>
      <c r="C205" s="5"/>
      <c r="D205" s="4"/>
      <c r="E205" s="4"/>
      <c r="F205" s="9">
        <v>516.1</v>
      </c>
      <c r="G205" s="9">
        <v>536.79999999999995</v>
      </c>
      <c r="H205" s="9">
        <v>558.20000000000005</v>
      </c>
    </row>
    <row r="206" spans="1:8" ht="120" customHeight="1" x14ac:dyDescent="0.25">
      <c r="A206" s="6" t="s">
        <v>371</v>
      </c>
      <c r="B206" s="4" t="s">
        <v>372</v>
      </c>
      <c r="C206" s="5" t="s">
        <v>90</v>
      </c>
      <c r="D206" s="4" t="s">
        <v>51</v>
      </c>
      <c r="E206" s="4" t="s">
        <v>14</v>
      </c>
      <c r="F206" s="9">
        <v>466.3</v>
      </c>
      <c r="G206" s="9">
        <v>485</v>
      </c>
      <c r="H206" s="9">
        <v>504.4</v>
      </c>
    </row>
    <row r="207" spans="1:8" ht="68.45" customHeight="1" x14ac:dyDescent="0.25">
      <c r="A207" s="3" t="s">
        <v>373</v>
      </c>
      <c r="B207" s="4" t="s">
        <v>374</v>
      </c>
      <c r="C207" s="5" t="s">
        <v>90</v>
      </c>
      <c r="D207" s="4" t="s">
        <v>51</v>
      </c>
      <c r="E207" s="4" t="s">
        <v>15</v>
      </c>
      <c r="F207" s="9">
        <v>24.9</v>
      </c>
      <c r="G207" s="9">
        <v>25.9</v>
      </c>
      <c r="H207" s="9">
        <v>26.9</v>
      </c>
    </row>
    <row r="208" spans="1:8" ht="68.45" customHeight="1" x14ac:dyDescent="0.25">
      <c r="A208" s="3" t="s">
        <v>373</v>
      </c>
      <c r="B208" s="4" t="s">
        <v>374</v>
      </c>
      <c r="C208" s="5" t="s">
        <v>90</v>
      </c>
      <c r="D208" s="4" t="s">
        <v>51</v>
      </c>
      <c r="E208" s="4" t="s">
        <v>56</v>
      </c>
      <c r="F208" s="9">
        <v>24.9</v>
      </c>
      <c r="G208" s="9">
        <v>25.9</v>
      </c>
      <c r="H208" s="9">
        <v>26.9</v>
      </c>
    </row>
    <row r="209" spans="1:8" ht="85.5" customHeight="1" x14ac:dyDescent="0.25">
      <c r="A209" s="3" t="s">
        <v>375</v>
      </c>
      <c r="B209" s="4" t="s">
        <v>376</v>
      </c>
      <c r="C209" s="5"/>
      <c r="D209" s="4"/>
      <c r="E209" s="4"/>
      <c r="F209" s="9">
        <v>21544.6</v>
      </c>
      <c r="G209" s="9">
        <v>20679.099999999999</v>
      </c>
      <c r="H209" s="9">
        <v>20891.8</v>
      </c>
    </row>
    <row r="210" spans="1:8" ht="162" customHeight="1" x14ac:dyDescent="0.25">
      <c r="A210" s="6" t="s">
        <v>377</v>
      </c>
      <c r="B210" s="4" t="s">
        <v>378</v>
      </c>
      <c r="C210" s="5" t="s">
        <v>93</v>
      </c>
      <c r="D210" s="4" t="s">
        <v>14</v>
      </c>
      <c r="E210" s="4" t="s">
        <v>164</v>
      </c>
      <c r="F210" s="9">
        <v>20261</v>
      </c>
      <c r="G210" s="9">
        <v>20463.7</v>
      </c>
      <c r="H210" s="9">
        <v>20668.3</v>
      </c>
    </row>
    <row r="211" spans="1:8" ht="153.94999999999999" customHeight="1" x14ac:dyDescent="0.25">
      <c r="A211" s="6" t="s">
        <v>379</v>
      </c>
      <c r="B211" s="4" t="s">
        <v>380</v>
      </c>
      <c r="C211" s="5" t="s">
        <v>93</v>
      </c>
      <c r="D211" s="4" t="s">
        <v>14</v>
      </c>
      <c r="E211" s="4" t="s">
        <v>164</v>
      </c>
      <c r="F211" s="9">
        <v>78.099999999999994</v>
      </c>
      <c r="G211" s="9">
        <v>80.2</v>
      </c>
      <c r="H211" s="9">
        <v>82.9</v>
      </c>
    </row>
    <row r="212" spans="1:8" ht="171" customHeight="1" x14ac:dyDescent="0.25">
      <c r="A212" s="6" t="s">
        <v>381</v>
      </c>
      <c r="B212" s="4" t="s">
        <v>382</v>
      </c>
      <c r="C212" s="5" t="s">
        <v>93</v>
      </c>
      <c r="D212" s="4" t="s">
        <v>14</v>
      </c>
      <c r="E212" s="4" t="s">
        <v>164</v>
      </c>
      <c r="F212" s="9">
        <v>131</v>
      </c>
      <c r="G212" s="9">
        <v>135.19999999999999</v>
      </c>
      <c r="H212" s="9">
        <v>140.6</v>
      </c>
    </row>
    <row r="213" spans="1:8" ht="156.75" customHeight="1" x14ac:dyDescent="0.25">
      <c r="A213" s="6" t="s">
        <v>383</v>
      </c>
      <c r="B213" s="4" t="s">
        <v>384</v>
      </c>
      <c r="C213" s="5" t="s">
        <v>93</v>
      </c>
      <c r="D213" s="4" t="s">
        <v>14</v>
      </c>
      <c r="E213" s="4" t="s">
        <v>164</v>
      </c>
      <c r="F213" s="9">
        <v>1074.5</v>
      </c>
      <c r="G213" s="9"/>
      <c r="H213" s="9"/>
    </row>
    <row r="214" spans="1:8" ht="34.15" customHeight="1" x14ac:dyDescent="0.25">
      <c r="A214" s="3" t="s">
        <v>385</v>
      </c>
      <c r="B214" s="4" t="s">
        <v>386</v>
      </c>
      <c r="C214" s="5"/>
      <c r="D214" s="4"/>
      <c r="E214" s="4"/>
      <c r="F214" s="9">
        <v>131712.5</v>
      </c>
      <c r="G214" s="9">
        <v>129384.9</v>
      </c>
      <c r="H214" s="9">
        <v>496408.4</v>
      </c>
    </row>
    <row r="215" spans="1:8" ht="34.15" customHeight="1" x14ac:dyDescent="0.25">
      <c r="A215" s="3" t="s">
        <v>387</v>
      </c>
      <c r="B215" s="4" t="s">
        <v>388</v>
      </c>
      <c r="C215" s="5"/>
      <c r="D215" s="4"/>
      <c r="E215" s="4"/>
      <c r="F215" s="9">
        <v>131712.5</v>
      </c>
      <c r="G215" s="9">
        <v>129384.9</v>
      </c>
      <c r="H215" s="9">
        <v>496408.4</v>
      </c>
    </row>
    <row r="216" spans="1:8" ht="127.5" customHeight="1" x14ac:dyDescent="0.25">
      <c r="A216" s="6" t="s">
        <v>389</v>
      </c>
      <c r="B216" s="4" t="s">
        <v>390</v>
      </c>
      <c r="C216" s="5" t="s">
        <v>12</v>
      </c>
      <c r="D216" s="4" t="s">
        <v>16</v>
      </c>
      <c r="E216" s="4" t="s">
        <v>13</v>
      </c>
      <c r="F216" s="9">
        <v>20549.169999999998</v>
      </c>
      <c r="G216" s="9">
        <v>21145.9</v>
      </c>
      <c r="H216" s="9">
        <v>15661</v>
      </c>
    </row>
    <row r="217" spans="1:8" ht="112.5" customHeight="1" x14ac:dyDescent="0.25">
      <c r="A217" s="6" t="s">
        <v>391</v>
      </c>
      <c r="B217" s="4" t="s">
        <v>392</v>
      </c>
      <c r="C217" s="5" t="s">
        <v>229</v>
      </c>
      <c r="D217" s="4" t="s">
        <v>16</v>
      </c>
      <c r="E217" s="4" t="s">
        <v>13</v>
      </c>
      <c r="F217" s="9">
        <v>51014</v>
      </c>
      <c r="G217" s="9">
        <v>53238.8</v>
      </c>
      <c r="H217" s="9">
        <v>54661.1</v>
      </c>
    </row>
    <row r="218" spans="1:8" ht="169.5" customHeight="1" x14ac:dyDescent="0.25">
      <c r="A218" s="6" t="s">
        <v>393</v>
      </c>
      <c r="B218" s="4" t="s">
        <v>394</v>
      </c>
      <c r="C218" s="5" t="s">
        <v>12</v>
      </c>
      <c r="D218" s="4" t="s">
        <v>16</v>
      </c>
      <c r="E218" s="4" t="s">
        <v>13</v>
      </c>
      <c r="F218" s="9"/>
      <c r="G218" s="9"/>
      <c r="H218" s="9">
        <v>374509.3</v>
      </c>
    </row>
    <row r="219" spans="1:8" ht="126.75" customHeight="1" x14ac:dyDescent="0.25">
      <c r="A219" s="6" t="s">
        <v>395</v>
      </c>
      <c r="B219" s="4" t="s">
        <v>396</v>
      </c>
      <c r="C219" s="5" t="s">
        <v>12</v>
      </c>
      <c r="D219" s="4" t="s">
        <v>16</v>
      </c>
      <c r="E219" s="4" t="s">
        <v>13</v>
      </c>
      <c r="F219" s="9">
        <v>2242.1</v>
      </c>
      <c r="G219" s="9"/>
      <c r="H219" s="9"/>
    </row>
    <row r="220" spans="1:8" ht="134.25" customHeight="1" x14ac:dyDescent="0.25">
      <c r="A220" s="6" t="s">
        <v>397</v>
      </c>
      <c r="B220" s="4" t="s">
        <v>398</v>
      </c>
      <c r="C220" s="5" t="s">
        <v>229</v>
      </c>
      <c r="D220" s="4" t="s">
        <v>16</v>
      </c>
      <c r="E220" s="4" t="s">
        <v>13</v>
      </c>
      <c r="F220" s="9">
        <v>24597.5</v>
      </c>
      <c r="G220" s="9">
        <v>24975</v>
      </c>
      <c r="H220" s="9"/>
    </row>
    <row r="221" spans="1:8" ht="134.25" customHeight="1" x14ac:dyDescent="0.25">
      <c r="A221" s="6" t="s">
        <v>399</v>
      </c>
      <c r="B221" s="4" t="s">
        <v>398</v>
      </c>
      <c r="C221" s="5" t="s">
        <v>12</v>
      </c>
      <c r="D221" s="4" t="s">
        <v>16</v>
      </c>
      <c r="E221" s="4" t="s">
        <v>13</v>
      </c>
      <c r="F221" s="9">
        <v>33309.730000000003</v>
      </c>
      <c r="G221" s="9">
        <v>30025.200000000001</v>
      </c>
      <c r="H221" s="9">
        <v>51577</v>
      </c>
    </row>
    <row r="222" spans="1:8" ht="68.25" customHeight="1" x14ac:dyDescent="0.25">
      <c r="A222" s="3" t="s">
        <v>400</v>
      </c>
      <c r="B222" s="4" t="s">
        <v>401</v>
      </c>
      <c r="C222" s="5"/>
      <c r="D222" s="4"/>
      <c r="E222" s="4"/>
      <c r="F222" s="9">
        <v>4919.5</v>
      </c>
      <c r="G222" s="9">
        <v>4959.1000000000004</v>
      </c>
      <c r="H222" s="9">
        <v>5047.3999999999996</v>
      </c>
    </row>
    <row r="223" spans="1:8" ht="34.15" customHeight="1" x14ac:dyDescent="0.25">
      <c r="A223" s="3" t="s">
        <v>402</v>
      </c>
      <c r="B223" s="4" t="s">
        <v>403</v>
      </c>
      <c r="C223" s="5"/>
      <c r="D223" s="4"/>
      <c r="E223" s="4"/>
      <c r="F223" s="9">
        <v>3019.8</v>
      </c>
      <c r="G223" s="9">
        <v>3001.5</v>
      </c>
      <c r="H223" s="9">
        <v>3016.1</v>
      </c>
    </row>
    <row r="224" spans="1:8" ht="310.5" customHeight="1" x14ac:dyDescent="0.25">
      <c r="A224" s="6" t="s">
        <v>404</v>
      </c>
      <c r="B224" s="4" t="s">
        <v>405</v>
      </c>
      <c r="C224" s="5" t="s">
        <v>226</v>
      </c>
      <c r="D224" s="4" t="s">
        <v>16</v>
      </c>
      <c r="E224" s="4" t="s">
        <v>251</v>
      </c>
      <c r="F224" s="9">
        <v>232.4</v>
      </c>
      <c r="G224" s="9">
        <v>232.4</v>
      </c>
      <c r="H224" s="9">
        <v>227.8</v>
      </c>
    </row>
    <row r="225" spans="1:8" ht="273.60000000000002" customHeight="1" x14ac:dyDescent="0.25">
      <c r="A225" s="6" t="s">
        <v>406</v>
      </c>
      <c r="B225" s="4" t="s">
        <v>407</v>
      </c>
      <c r="C225" s="5" t="s">
        <v>226</v>
      </c>
      <c r="D225" s="4" t="s">
        <v>16</v>
      </c>
      <c r="E225" s="4" t="s">
        <v>251</v>
      </c>
      <c r="F225" s="9">
        <v>2787.4</v>
      </c>
      <c r="G225" s="9">
        <v>2769.1</v>
      </c>
      <c r="H225" s="9">
        <v>2788.3</v>
      </c>
    </row>
    <row r="226" spans="1:8" ht="34.15" customHeight="1" x14ac:dyDescent="0.25">
      <c r="A226" s="3" t="s">
        <v>408</v>
      </c>
      <c r="B226" s="4" t="s">
        <v>409</v>
      </c>
      <c r="C226" s="5"/>
      <c r="D226" s="4"/>
      <c r="E226" s="4"/>
      <c r="F226" s="9">
        <v>1899.7</v>
      </c>
      <c r="G226" s="9">
        <v>1957.6</v>
      </c>
      <c r="H226" s="9">
        <v>2031.3</v>
      </c>
    </row>
    <row r="227" spans="1:8" ht="207.75" customHeight="1" x14ac:dyDescent="0.25">
      <c r="A227" s="6" t="s">
        <v>410</v>
      </c>
      <c r="B227" s="4" t="s">
        <v>411</v>
      </c>
      <c r="C227" s="5" t="s">
        <v>87</v>
      </c>
      <c r="D227" s="4" t="s">
        <v>16</v>
      </c>
      <c r="E227" s="4" t="s">
        <v>251</v>
      </c>
      <c r="F227" s="9">
        <v>1781.3</v>
      </c>
      <c r="G227" s="9">
        <v>1839.2</v>
      </c>
      <c r="H227" s="9">
        <v>1912.9</v>
      </c>
    </row>
    <row r="228" spans="1:8" ht="213" customHeight="1" x14ac:dyDescent="0.25">
      <c r="A228" s="6" t="s">
        <v>412</v>
      </c>
      <c r="B228" s="4" t="s">
        <v>411</v>
      </c>
      <c r="C228" s="5" t="s">
        <v>90</v>
      </c>
      <c r="D228" s="4" t="s">
        <v>16</v>
      </c>
      <c r="E228" s="4" t="s">
        <v>251</v>
      </c>
      <c r="F228" s="9">
        <v>118.4</v>
      </c>
      <c r="G228" s="9">
        <v>118.4</v>
      </c>
      <c r="H228" s="9">
        <v>118.4</v>
      </c>
    </row>
    <row r="229" spans="1:8" ht="51.4" customHeight="1" x14ac:dyDescent="0.25">
      <c r="A229" s="3" t="s">
        <v>413</v>
      </c>
      <c r="B229" s="4" t="s">
        <v>414</v>
      </c>
      <c r="C229" s="5"/>
      <c r="D229" s="4"/>
      <c r="E229" s="4"/>
      <c r="F229" s="9">
        <v>9903.1</v>
      </c>
      <c r="G229" s="9"/>
      <c r="H229" s="9"/>
    </row>
    <row r="230" spans="1:8" ht="34.15" customHeight="1" x14ac:dyDescent="0.25">
      <c r="A230" s="3" t="s">
        <v>415</v>
      </c>
      <c r="B230" s="4" t="s">
        <v>416</v>
      </c>
      <c r="C230" s="5"/>
      <c r="D230" s="4"/>
      <c r="E230" s="4"/>
      <c r="F230" s="9">
        <v>9903.1</v>
      </c>
      <c r="G230" s="9"/>
      <c r="H230" s="9"/>
    </row>
    <row r="231" spans="1:8" ht="114.75" customHeight="1" x14ac:dyDescent="0.25">
      <c r="A231" s="6" t="s">
        <v>417</v>
      </c>
      <c r="B231" s="4" t="s">
        <v>418</v>
      </c>
      <c r="C231" s="5" t="s">
        <v>229</v>
      </c>
      <c r="D231" s="4" t="s">
        <v>251</v>
      </c>
      <c r="E231" s="4" t="s">
        <v>15</v>
      </c>
      <c r="F231" s="9">
        <v>9903.1</v>
      </c>
      <c r="G231" s="9"/>
      <c r="H231" s="9"/>
    </row>
    <row r="232" spans="1:8" ht="53.25" customHeight="1" x14ac:dyDescent="0.25">
      <c r="A232" s="3" t="s">
        <v>419</v>
      </c>
      <c r="B232" s="4" t="s">
        <v>420</v>
      </c>
      <c r="C232" s="5"/>
      <c r="D232" s="4"/>
      <c r="E232" s="4"/>
      <c r="F232" s="9">
        <v>39186.400000000001</v>
      </c>
      <c r="G232" s="9">
        <v>39951.5</v>
      </c>
      <c r="H232" s="9">
        <v>40167.800000000003</v>
      </c>
    </row>
    <row r="233" spans="1:8" ht="34.15" customHeight="1" x14ac:dyDescent="0.25">
      <c r="A233" s="3" t="s">
        <v>421</v>
      </c>
      <c r="B233" s="4" t="s">
        <v>422</v>
      </c>
      <c r="C233" s="5"/>
      <c r="D233" s="4"/>
      <c r="E233" s="4"/>
      <c r="F233" s="9">
        <v>38901</v>
      </c>
      <c r="G233" s="9">
        <v>39666.1</v>
      </c>
      <c r="H233" s="9">
        <v>39882.400000000001</v>
      </c>
    </row>
    <row r="234" spans="1:8" ht="125.25" customHeight="1" x14ac:dyDescent="0.25">
      <c r="A234" s="6" t="s">
        <v>423</v>
      </c>
      <c r="B234" s="4" t="s">
        <v>424</v>
      </c>
      <c r="C234" s="5" t="s">
        <v>87</v>
      </c>
      <c r="D234" s="4" t="s">
        <v>14</v>
      </c>
      <c r="E234" s="4" t="s">
        <v>16</v>
      </c>
      <c r="F234" s="9">
        <v>37698.400000000001</v>
      </c>
      <c r="G234" s="9">
        <v>38653.699999999997</v>
      </c>
      <c r="H234" s="9">
        <v>38868.800000000003</v>
      </c>
    </row>
    <row r="235" spans="1:8" ht="123.75" customHeight="1" x14ac:dyDescent="0.25">
      <c r="A235" s="6" t="s">
        <v>425</v>
      </c>
      <c r="B235" s="4" t="s">
        <v>426</v>
      </c>
      <c r="C235" s="5" t="s">
        <v>90</v>
      </c>
      <c r="D235" s="4" t="s">
        <v>14</v>
      </c>
      <c r="E235" s="4" t="s">
        <v>16</v>
      </c>
      <c r="F235" s="9">
        <v>799.5</v>
      </c>
      <c r="G235" s="9">
        <v>609.29999999999995</v>
      </c>
      <c r="H235" s="9">
        <v>610.5</v>
      </c>
    </row>
    <row r="236" spans="1:8" ht="120" customHeight="1" x14ac:dyDescent="0.25">
      <c r="A236" s="6" t="s">
        <v>427</v>
      </c>
      <c r="B236" s="4" t="s">
        <v>428</v>
      </c>
      <c r="C236" s="5" t="s">
        <v>229</v>
      </c>
      <c r="D236" s="4" t="s">
        <v>14</v>
      </c>
      <c r="E236" s="4" t="s">
        <v>16</v>
      </c>
      <c r="F236" s="9">
        <v>94.1</v>
      </c>
      <c r="G236" s="9">
        <v>94.1</v>
      </c>
      <c r="H236" s="9">
        <v>94.1</v>
      </c>
    </row>
    <row r="237" spans="1:8" ht="108.75" customHeight="1" x14ac:dyDescent="0.25">
      <c r="A237" s="6" t="s">
        <v>429</v>
      </c>
      <c r="B237" s="4" t="s">
        <v>430</v>
      </c>
      <c r="C237" s="5" t="s">
        <v>99</v>
      </c>
      <c r="D237" s="4" t="s">
        <v>14</v>
      </c>
      <c r="E237" s="4" t="s">
        <v>16</v>
      </c>
      <c r="F237" s="9"/>
      <c r="G237" s="9">
        <v>309</v>
      </c>
      <c r="H237" s="9">
        <v>309</v>
      </c>
    </row>
    <row r="238" spans="1:8" ht="102.75" customHeight="1" x14ac:dyDescent="0.25">
      <c r="A238" s="6" t="s">
        <v>429</v>
      </c>
      <c r="B238" s="4" t="s">
        <v>430</v>
      </c>
      <c r="C238" s="5" t="s">
        <v>99</v>
      </c>
      <c r="D238" s="4" t="s">
        <v>14</v>
      </c>
      <c r="E238" s="4" t="s">
        <v>164</v>
      </c>
      <c r="F238" s="9">
        <v>309</v>
      </c>
      <c r="G238" s="9"/>
      <c r="H238" s="9"/>
    </row>
    <row r="239" spans="1:8" ht="34.15" customHeight="1" x14ac:dyDescent="0.25">
      <c r="A239" s="3" t="s">
        <v>431</v>
      </c>
      <c r="B239" s="4" t="s">
        <v>432</v>
      </c>
      <c r="C239" s="5"/>
      <c r="D239" s="4"/>
      <c r="E239" s="4"/>
      <c r="F239" s="9">
        <v>285.39999999999998</v>
      </c>
      <c r="G239" s="9">
        <v>285.39999999999998</v>
      </c>
      <c r="H239" s="9">
        <v>285.39999999999998</v>
      </c>
    </row>
    <row r="240" spans="1:8" ht="136.9" customHeight="1" x14ac:dyDescent="0.25">
      <c r="A240" s="6" t="s">
        <v>433</v>
      </c>
      <c r="B240" s="4" t="s">
        <v>434</v>
      </c>
      <c r="C240" s="5" t="s">
        <v>90</v>
      </c>
      <c r="D240" s="4" t="s">
        <v>14</v>
      </c>
      <c r="E240" s="4" t="s">
        <v>164</v>
      </c>
      <c r="F240" s="9">
        <v>105.4</v>
      </c>
      <c r="G240" s="9">
        <v>105.4</v>
      </c>
      <c r="H240" s="9">
        <v>105.4</v>
      </c>
    </row>
    <row r="241" spans="1:8" ht="136.9" customHeight="1" x14ac:dyDescent="0.25">
      <c r="A241" s="6" t="s">
        <v>433</v>
      </c>
      <c r="B241" s="4" t="s">
        <v>434</v>
      </c>
      <c r="C241" s="5" t="s">
        <v>90</v>
      </c>
      <c r="D241" s="4" t="s">
        <v>51</v>
      </c>
      <c r="E241" s="4" t="s">
        <v>251</v>
      </c>
      <c r="F241" s="9">
        <v>180</v>
      </c>
      <c r="G241" s="9">
        <v>180</v>
      </c>
      <c r="H241" s="9">
        <v>180</v>
      </c>
    </row>
    <row r="242" spans="1:8" ht="34.15" customHeight="1" x14ac:dyDescent="0.25">
      <c r="A242" s="3" t="s">
        <v>435</v>
      </c>
      <c r="B242" s="4" t="s">
        <v>436</v>
      </c>
      <c r="C242" s="5"/>
      <c r="D242" s="4"/>
      <c r="E242" s="4"/>
      <c r="F242" s="9">
        <v>19230.7</v>
      </c>
      <c r="G242" s="9">
        <v>18788</v>
      </c>
      <c r="H242" s="9">
        <v>18809.400000000001</v>
      </c>
    </row>
    <row r="243" spans="1:8" ht="34.15" customHeight="1" x14ac:dyDescent="0.25">
      <c r="A243" s="3" t="s">
        <v>437</v>
      </c>
      <c r="B243" s="4" t="s">
        <v>438</v>
      </c>
      <c r="C243" s="5"/>
      <c r="D243" s="4"/>
      <c r="E243" s="4"/>
      <c r="F243" s="9">
        <v>19230.7</v>
      </c>
      <c r="G243" s="9">
        <v>18788</v>
      </c>
      <c r="H243" s="9">
        <v>18809.400000000001</v>
      </c>
    </row>
    <row r="244" spans="1:8" ht="116.25" customHeight="1" x14ac:dyDescent="0.25">
      <c r="A244" s="6" t="s">
        <v>439</v>
      </c>
      <c r="B244" s="4" t="s">
        <v>440</v>
      </c>
      <c r="C244" s="5" t="s">
        <v>87</v>
      </c>
      <c r="D244" s="4" t="s">
        <v>14</v>
      </c>
      <c r="E244" s="4" t="s">
        <v>121</v>
      </c>
      <c r="F244" s="9">
        <v>17206.900000000001</v>
      </c>
      <c r="G244" s="9">
        <v>16842.5</v>
      </c>
      <c r="H244" s="9">
        <v>16829.099999999999</v>
      </c>
    </row>
    <row r="245" spans="1:8" ht="117" customHeight="1" x14ac:dyDescent="0.25">
      <c r="A245" s="6" t="s">
        <v>441</v>
      </c>
      <c r="B245" s="4" t="s">
        <v>442</v>
      </c>
      <c r="C245" s="5" t="s">
        <v>90</v>
      </c>
      <c r="D245" s="4" t="s">
        <v>14</v>
      </c>
      <c r="E245" s="4" t="s">
        <v>121</v>
      </c>
      <c r="F245" s="9">
        <v>1997.3</v>
      </c>
      <c r="G245" s="9">
        <v>1919</v>
      </c>
      <c r="H245" s="9">
        <v>1953.8</v>
      </c>
    </row>
    <row r="246" spans="1:8" ht="105" customHeight="1" x14ac:dyDescent="0.25">
      <c r="A246" s="3" t="s">
        <v>443</v>
      </c>
      <c r="B246" s="4" t="s">
        <v>442</v>
      </c>
      <c r="C246" s="5" t="s">
        <v>99</v>
      </c>
      <c r="D246" s="4" t="s">
        <v>14</v>
      </c>
      <c r="E246" s="4" t="s">
        <v>121</v>
      </c>
      <c r="F246" s="9">
        <v>26.5</v>
      </c>
      <c r="G246" s="9">
        <v>26.5</v>
      </c>
      <c r="H246" s="9">
        <v>26.5</v>
      </c>
    </row>
    <row r="247" spans="1:8" ht="68.25" customHeight="1" x14ac:dyDescent="0.25">
      <c r="A247" s="3" t="s">
        <v>444</v>
      </c>
      <c r="B247" s="4" t="s">
        <v>445</v>
      </c>
      <c r="C247" s="5"/>
      <c r="D247" s="4"/>
      <c r="E247" s="4"/>
      <c r="F247" s="9">
        <v>293</v>
      </c>
      <c r="G247" s="9">
        <v>293</v>
      </c>
      <c r="H247" s="9">
        <v>293</v>
      </c>
    </row>
    <row r="248" spans="1:8" ht="34.15" customHeight="1" x14ac:dyDescent="0.25">
      <c r="A248" s="3" t="s">
        <v>446</v>
      </c>
      <c r="B248" s="4" t="s">
        <v>447</v>
      </c>
      <c r="C248" s="5"/>
      <c r="D248" s="4"/>
      <c r="E248" s="4"/>
      <c r="F248" s="9">
        <v>112.7</v>
      </c>
      <c r="G248" s="9">
        <v>112.7</v>
      </c>
      <c r="H248" s="9">
        <v>112.7</v>
      </c>
    </row>
    <row r="249" spans="1:8" ht="153.75" customHeight="1" x14ac:dyDescent="0.25">
      <c r="A249" s="6" t="s">
        <v>448</v>
      </c>
      <c r="B249" s="4" t="s">
        <v>449</v>
      </c>
      <c r="C249" s="5" t="s">
        <v>90</v>
      </c>
      <c r="D249" s="4" t="s">
        <v>51</v>
      </c>
      <c r="E249" s="4" t="s">
        <v>51</v>
      </c>
      <c r="F249" s="9">
        <v>81</v>
      </c>
      <c r="G249" s="9">
        <v>81</v>
      </c>
      <c r="H249" s="9">
        <v>81</v>
      </c>
    </row>
    <row r="250" spans="1:8" ht="153.75" customHeight="1" x14ac:dyDescent="0.25">
      <c r="A250" s="6" t="s">
        <v>450</v>
      </c>
      <c r="B250" s="4" t="s">
        <v>451</v>
      </c>
      <c r="C250" s="5" t="s">
        <v>90</v>
      </c>
      <c r="D250" s="4" t="s">
        <v>51</v>
      </c>
      <c r="E250" s="4" t="s">
        <v>51</v>
      </c>
      <c r="F250" s="9">
        <v>8.6999999999999993</v>
      </c>
      <c r="G250" s="9">
        <v>8.6999999999999993</v>
      </c>
      <c r="H250" s="9">
        <v>8.6999999999999993</v>
      </c>
    </row>
    <row r="251" spans="1:8" ht="198.75" customHeight="1" x14ac:dyDescent="0.25">
      <c r="A251" s="6" t="s">
        <v>452</v>
      </c>
      <c r="B251" s="4" t="s">
        <v>453</v>
      </c>
      <c r="C251" s="5" t="s">
        <v>90</v>
      </c>
      <c r="D251" s="4" t="s">
        <v>51</v>
      </c>
      <c r="E251" s="4" t="s">
        <v>51</v>
      </c>
      <c r="F251" s="9">
        <v>23</v>
      </c>
      <c r="G251" s="9">
        <v>23</v>
      </c>
      <c r="H251" s="9">
        <v>23</v>
      </c>
    </row>
    <row r="252" spans="1:8" ht="57" customHeight="1" x14ac:dyDescent="0.25">
      <c r="A252" s="3" t="s">
        <v>454</v>
      </c>
      <c r="B252" s="4" t="s">
        <v>455</v>
      </c>
      <c r="C252" s="5"/>
      <c r="D252" s="4"/>
      <c r="E252" s="4"/>
      <c r="F252" s="9">
        <v>115.3</v>
      </c>
      <c r="G252" s="9">
        <v>115.3</v>
      </c>
      <c r="H252" s="9">
        <v>115.3</v>
      </c>
    </row>
    <row r="253" spans="1:8" ht="177.75" customHeight="1" x14ac:dyDescent="0.25">
      <c r="A253" s="6" t="s">
        <v>456</v>
      </c>
      <c r="B253" s="4" t="s">
        <v>457</v>
      </c>
      <c r="C253" s="5" t="s">
        <v>90</v>
      </c>
      <c r="D253" s="4" t="s">
        <v>51</v>
      </c>
      <c r="E253" s="4" t="s">
        <v>251</v>
      </c>
      <c r="F253" s="9">
        <v>10.199999999999999</v>
      </c>
      <c r="G253" s="9">
        <v>10.199999999999999</v>
      </c>
      <c r="H253" s="9">
        <v>10.199999999999999</v>
      </c>
    </row>
    <row r="254" spans="1:8" ht="164.25" customHeight="1" x14ac:dyDescent="0.25">
      <c r="A254" s="6" t="s">
        <v>458</v>
      </c>
      <c r="B254" s="4" t="s">
        <v>459</v>
      </c>
      <c r="C254" s="5" t="s">
        <v>90</v>
      </c>
      <c r="D254" s="4" t="s">
        <v>51</v>
      </c>
      <c r="E254" s="4" t="s">
        <v>51</v>
      </c>
      <c r="F254" s="9">
        <v>5.3</v>
      </c>
      <c r="G254" s="9">
        <v>5.3</v>
      </c>
      <c r="H254" s="9">
        <v>5.3</v>
      </c>
    </row>
    <row r="255" spans="1:8" ht="159.75" customHeight="1" x14ac:dyDescent="0.25">
      <c r="A255" s="6" t="s">
        <v>460</v>
      </c>
      <c r="B255" s="4" t="s">
        <v>461</v>
      </c>
      <c r="C255" s="5" t="s">
        <v>90</v>
      </c>
      <c r="D255" s="4" t="s">
        <v>51</v>
      </c>
      <c r="E255" s="4" t="s">
        <v>51</v>
      </c>
      <c r="F255" s="9">
        <v>7.1</v>
      </c>
      <c r="G255" s="9">
        <v>7.1</v>
      </c>
      <c r="H255" s="9">
        <v>7.1</v>
      </c>
    </row>
    <row r="256" spans="1:8" ht="198" customHeight="1" x14ac:dyDescent="0.25">
      <c r="A256" s="6" t="s">
        <v>462</v>
      </c>
      <c r="B256" s="4" t="s">
        <v>463</v>
      </c>
      <c r="C256" s="5" t="s">
        <v>90</v>
      </c>
      <c r="D256" s="4" t="s">
        <v>51</v>
      </c>
      <c r="E256" s="4" t="s">
        <v>51</v>
      </c>
      <c r="F256" s="9">
        <v>10.3</v>
      </c>
      <c r="G256" s="9">
        <v>10.3</v>
      </c>
      <c r="H256" s="9">
        <v>10.3</v>
      </c>
    </row>
    <row r="257" spans="1:8" ht="156" customHeight="1" x14ac:dyDescent="0.25">
      <c r="A257" s="6" t="s">
        <v>464</v>
      </c>
      <c r="B257" s="4" t="s">
        <v>465</v>
      </c>
      <c r="C257" s="5" t="s">
        <v>90</v>
      </c>
      <c r="D257" s="4" t="s">
        <v>51</v>
      </c>
      <c r="E257" s="4" t="s">
        <v>51</v>
      </c>
      <c r="F257" s="9">
        <v>7.2</v>
      </c>
      <c r="G257" s="9">
        <v>7.2</v>
      </c>
      <c r="H257" s="9">
        <v>7.2</v>
      </c>
    </row>
    <row r="258" spans="1:8" ht="172.5" customHeight="1" x14ac:dyDescent="0.25">
      <c r="A258" s="6" t="s">
        <v>466</v>
      </c>
      <c r="B258" s="4" t="s">
        <v>467</v>
      </c>
      <c r="C258" s="5" t="s">
        <v>90</v>
      </c>
      <c r="D258" s="4" t="s">
        <v>51</v>
      </c>
      <c r="E258" s="4" t="s">
        <v>51</v>
      </c>
      <c r="F258" s="9">
        <v>6.3</v>
      </c>
      <c r="G258" s="9">
        <v>6.3</v>
      </c>
      <c r="H258" s="9">
        <v>6.3</v>
      </c>
    </row>
    <row r="259" spans="1:8" ht="203.25" customHeight="1" x14ac:dyDescent="0.25">
      <c r="A259" s="6" t="s">
        <v>468</v>
      </c>
      <c r="B259" s="4" t="s">
        <v>469</v>
      </c>
      <c r="C259" s="5" t="s">
        <v>90</v>
      </c>
      <c r="D259" s="4" t="s">
        <v>51</v>
      </c>
      <c r="E259" s="4" t="s">
        <v>51</v>
      </c>
      <c r="F259" s="9">
        <v>5.4</v>
      </c>
      <c r="G259" s="9">
        <v>5.4</v>
      </c>
      <c r="H259" s="9">
        <v>5.4</v>
      </c>
    </row>
    <row r="260" spans="1:8" ht="153.75" customHeight="1" x14ac:dyDescent="0.25">
      <c r="A260" s="6" t="s">
        <v>470</v>
      </c>
      <c r="B260" s="4" t="s">
        <v>471</v>
      </c>
      <c r="C260" s="5" t="s">
        <v>90</v>
      </c>
      <c r="D260" s="4" t="s">
        <v>51</v>
      </c>
      <c r="E260" s="4" t="s">
        <v>51</v>
      </c>
      <c r="F260" s="9">
        <v>12.3</v>
      </c>
      <c r="G260" s="9">
        <v>12.3</v>
      </c>
      <c r="H260" s="9">
        <v>12.3</v>
      </c>
    </row>
    <row r="261" spans="1:8" ht="158.25" customHeight="1" x14ac:dyDescent="0.25">
      <c r="A261" s="6" t="s">
        <v>472</v>
      </c>
      <c r="B261" s="4" t="s">
        <v>473</v>
      </c>
      <c r="C261" s="5" t="s">
        <v>90</v>
      </c>
      <c r="D261" s="4" t="s">
        <v>51</v>
      </c>
      <c r="E261" s="4" t="s">
        <v>51</v>
      </c>
      <c r="F261" s="9">
        <v>15.1</v>
      </c>
      <c r="G261" s="9">
        <v>15.1</v>
      </c>
      <c r="H261" s="9">
        <v>15.1</v>
      </c>
    </row>
    <row r="262" spans="1:8" ht="136.9" customHeight="1" x14ac:dyDescent="0.25">
      <c r="A262" s="6" t="s">
        <v>474</v>
      </c>
      <c r="B262" s="4" t="s">
        <v>475</v>
      </c>
      <c r="C262" s="5" t="s">
        <v>90</v>
      </c>
      <c r="D262" s="4" t="s">
        <v>51</v>
      </c>
      <c r="E262" s="4" t="s">
        <v>51</v>
      </c>
      <c r="F262" s="9">
        <v>10.8</v>
      </c>
      <c r="G262" s="9">
        <v>10.8</v>
      </c>
      <c r="H262" s="9">
        <v>10.8</v>
      </c>
    </row>
    <row r="263" spans="1:8" ht="185.25" customHeight="1" x14ac:dyDescent="0.25">
      <c r="A263" s="6" t="s">
        <v>476</v>
      </c>
      <c r="B263" s="4" t="s">
        <v>477</v>
      </c>
      <c r="C263" s="5" t="s">
        <v>90</v>
      </c>
      <c r="D263" s="4" t="s">
        <v>51</v>
      </c>
      <c r="E263" s="4" t="s">
        <v>51</v>
      </c>
      <c r="F263" s="9">
        <v>13.6</v>
      </c>
      <c r="G263" s="9">
        <v>13.6</v>
      </c>
      <c r="H263" s="9">
        <v>13.6</v>
      </c>
    </row>
    <row r="264" spans="1:8" ht="156" customHeight="1" x14ac:dyDescent="0.25">
      <c r="A264" s="6" t="s">
        <v>478</v>
      </c>
      <c r="B264" s="4" t="s">
        <v>479</v>
      </c>
      <c r="C264" s="5" t="s">
        <v>90</v>
      </c>
      <c r="D264" s="4" t="s">
        <v>51</v>
      </c>
      <c r="E264" s="4" t="s">
        <v>51</v>
      </c>
      <c r="F264" s="9">
        <v>11.7</v>
      </c>
      <c r="G264" s="9">
        <v>11.7</v>
      </c>
      <c r="H264" s="9">
        <v>11.7</v>
      </c>
    </row>
    <row r="265" spans="1:8" ht="34.15" customHeight="1" x14ac:dyDescent="0.25">
      <c r="A265" s="3" t="s">
        <v>480</v>
      </c>
      <c r="B265" s="4" t="s">
        <v>481</v>
      </c>
      <c r="C265" s="5"/>
      <c r="D265" s="4"/>
      <c r="E265" s="4"/>
      <c r="F265" s="9">
        <v>65</v>
      </c>
      <c r="G265" s="9">
        <v>65</v>
      </c>
      <c r="H265" s="9">
        <v>65</v>
      </c>
    </row>
    <row r="266" spans="1:8" ht="164.25" customHeight="1" x14ac:dyDescent="0.25">
      <c r="A266" s="6" t="s">
        <v>482</v>
      </c>
      <c r="B266" s="4" t="s">
        <v>483</v>
      </c>
      <c r="C266" s="5" t="s">
        <v>90</v>
      </c>
      <c r="D266" s="4" t="s">
        <v>14</v>
      </c>
      <c r="E266" s="4" t="s">
        <v>164</v>
      </c>
      <c r="F266" s="9">
        <v>45</v>
      </c>
      <c r="G266" s="9">
        <v>45</v>
      </c>
      <c r="H266" s="9">
        <v>45</v>
      </c>
    </row>
    <row r="267" spans="1:8" ht="138.75" customHeight="1" x14ac:dyDescent="0.25">
      <c r="A267" s="6" t="s">
        <v>484</v>
      </c>
      <c r="B267" s="4" t="s">
        <v>485</v>
      </c>
      <c r="C267" s="5" t="s">
        <v>90</v>
      </c>
      <c r="D267" s="4" t="s">
        <v>14</v>
      </c>
      <c r="E267" s="4" t="s">
        <v>164</v>
      </c>
      <c r="F267" s="9">
        <v>20</v>
      </c>
      <c r="G267" s="9">
        <v>20</v>
      </c>
      <c r="H267" s="9">
        <v>20</v>
      </c>
    </row>
    <row r="268" spans="1:8" ht="51.4" customHeight="1" x14ac:dyDescent="0.25">
      <c r="A268" s="3" t="s">
        <v>486</v>
      </c>
      <c r="B268" s="4" t="s">
        <v>487</v>
      </c>
      <c r="C268" s="5"/>
      <c r="D268" s="4"/>
      <c r="E268" s="4"/>
      <c r="F268" s="9">
        <v>549.29999999999995</v>
      </c>
      <c r="G268" s="9">
        <v>549.29999999999995</v>
      </c>
      <c r="H268" s="9">
        <v>549.29999999999995</v>
      </c>
    </row>
    <row r="269" spans="1:8" ht="51.4" customHeight="1" x14ac:dyDescent="0.25">
      <c r="A269" s="3" t="s">
        <v>488</v>
      </c>
      <c r="B269" s="4" t="s">
        <v>489</v>
      </c>
      <c r="C269" s="5"/>
      <c r="D269" s="4"/>
      <c r="E269" s="4"/>
      <c r="F269" s="9">
        <v>514</v>
      </c>
      <c r="G269" s="9">
        <v>514</v>
      </c>
      <c r="H269" s="9">
        <v>514</v>
      </c>
    </row>
    <row r="270" spans="1:8" ht="184.5" customHeight="1" x14ac:dyDescent="0.25">
      <c r="A270" s="6" t="s">
        <v>490</v>
      </c>
      <c r="B270" s="4" t="s">
        <v>491</v>
      </c>
      <c r="C270" s="5" t="s">
        <v>90</v>
      </c>
      <c r="D270" s="4" t="s">
        <v>14</v>
      </c>
      <c r="E270" s="4" t="s">
        <v>164</v>
      </c>
      <c r="F270" s="9">
        <v>72</v>
      </c>
      <c r="G270" s="9">
        <v>72</v>
      </c>
      <c r="H270" s="9">
        <v>72</v>
      </c>
    </row>
    <row r="271" spans="1:8" ht="212.25" customHeight="1" x14ac:dyDescent="0.25">
      <c r="A271" s="6" t="s">
        <v>492</v>
      </c>
      <c r="B271" s="4" t="s">
        <v>493</v>
      </c>
      <c r="C271" s="5" t="s">
        <v>90</v>
      </c>
      <c r="D271" s="4" t="s">
        <v>14</v>
      </c>
      <c r="E271" s="4" t="s">
        <v>164</v>
      </c>
      <c r="F271" s="9">
        <v>20</v>
      </c>
      <c r="G271" s="9">
        <v>20</v>
      </c>
      <c r="H271" s="9">
        <v>20</v>
      </c>
    </row>
    <row r="272" spans="1:8" ht="205.5" customHeight="1" x14ac:dyDescent="0.25">
      <c r="A272" s="6" t="s">
        <v>494</v>
      </c>
      <c r="B272" s="4" t="s">
        <v>495</v>
      </c>
      <c r="C272" s="5" t="s">
        <v>90</v>
      </c>
      <c r="D272" s="4" t="s">
        <v>14</v>
      </c>
      <c r="E272" s="4" t="s">
        <v>164</v>
      </c>
      <c r="F272" s="9">
        <v>46</v>
      </c>
      <c r="G272" s="9">
        <v>46</v>
      </c>
      <c r="H272" s="9">
        <v>46</v>
      </c>
    </row>
    <row r="273" spans="1:8" ht="216.75" customHeight="1" x14ac:dyDescent="0.25">
      <c r="A273" s="6" t="s">
        <v>656</v>
      </c>
      <c r="B273" s="4" t="s">
        <v>496</v>
      </c>
      <c r="C273" s="5">
        <v>630</v>
      </c>
      <c r="D273" s="4" t="s">
        <v>14</v>
      </c>
      <c r="E273" s="4" t="s">
        <v>164</v>
      </c>
      <c r="F273" s="9">
        <v>376</v>
      </c>
      <c r="G273" s="9">
        <v>376</v>
      </c>
      <c r="H273" s="9">
        <v>376</v>
      </c>
    </row>
    <row r="274" spans="1:8" ht="63" customHeight="1" x14ac:dyDescent="0.25">
      <c r="A274" s="3" t="s">
        <v>497</v>
      </c>
      <c r="B274" s="4" t="s">
        <v>498</v>
      </c>
      <c r="C274" s="5"/>
      <c r="D274" s="4"/>
      <c r="E274" s="4"/>
      <c r="F274" s="9">
        <v>35.299999999999997</v>
      </c>
      <c r="G274" s="9">
        <v>35.299999999999997</v>
      </c>
      <c r="H274" s="9">
        <v>35.299999999999997</v>
      </c>
    </row>
    <row r="275" spans="1:8" ht="210" customHeight="1" x14ac:dyDescent="0.25">
      <c r="A275" s="6" t="s">
        <v>499</v>
      </c>
      <c r="B275" s="4" t="s">
        <v>500</v>
      </c>
      <c r="C275" s="5" t="s">
        <v>90</v>
      </c>
      <c r="D275" s="4" t="s">
        <v>14</v>
      </c>
      <c r="E275" s="4" t="s">
        <v>164</v>
      </c>
      <c r="F275" s="9">
        <v>35.299999999999997</v>
      </c>
      <c r="G275" s="9">
        <v>35.299999999999997</v>
      </c>
      <c r="H275" s="9">
        <v>35.299999999999997</v>
      </c>
    </row>
    <row r="276" spans="1:8" ht="65.25" customHeight="1" x14ac:dyDescent="0.25">
      <c r="A276" s="3" t="s">
        <v>501</v>
      </c>
      <c r="B276" s="4" t="s">
        <v>502</v>
      </c>
      <c r="C276" s="5"/>
      <c r="D276" s="4"/>
      <c r="E276" s="4"/>
      <c r="F276" s="9">
        <v>28073</v>
      </c>
      <c r="G276" s="9">
        <v>29951.4</v>
      </c>
      <c r="H276" s="9">
        <v>29951.4</v>
      </c>
    </row>
    <row r="277" spans="1:8" ht="66.75" customHeight="1" x14ac:dyDescent="0.25">
      <c r="A277" s="3" t="s">
        <v>503</v>
      </c>
      <c r="B277" s="4" t="s">
        <v>504</v>
      </c>
      <c r="C277" s="5"/>
      <c r="D277" s="4"/>
      <c r="E277" s="4"/>
      <c r="F277" s="9">
        <v>28073</v>
      </c>
      <c r="G277" s="9">
        <v>29951.4</v>
      </c>
      <c r="H277" s="9">
        <v>29951.4</v>
      </c>
    </row>
    <row r="278" spans="1:8" ht="171" customHeight="1" x14ac:dyDescent="0.25">
      <c r="A278" s="6" t="s">
        <v>505</v>
      </c>
      <c r="B278" s="4" t="s">
        <v>506</v>
      </c>
      <c r="C278" s="5" t="s">
        <v>229</v>
      </c>
      <c r="D278" s="4" t="s">
        <v>251</v>
      </c>
      <c r="E278" s="4" t="s">
        <v>56</v>
      </c>
      <c r="F278" s="9">
        <v>28073</v>
      </c>
      <c r="G278" s="9">
        <v>29951.4</v>
      </c>
      <c r="H278" s="9">
        <v>29951.4</v>
      </c>
    </row>
    <row r="279" spans="1:8" ht="51.4" customHeight="1" x14ac:dyDescent="0.25">
      <c r="A279" s="3" t="s">
        <v>507</v>
      </c>
      <c r="B279" s="4" t="s">
        <v>508</v>
      </c>
      <c r="C279" s="5"/>
      <c r="D279" s="4"/>
      <c r="E279" s="4"/>
      <c r="F279" s="9">
        <v>5972.7</v>
      </c>
      <c r="G279" s="9">
        <v>5386.7</v>
      </c>
      <c r="H279" s="9">
        <v>5386.7</v>
      </c>
    </row>
    <row r="280" spans="1:8" ht="66" customHeight="1" x14ac:dyDescent="0.25">
      <c r="A280" s="3" t="s">
        <v>509</v>
      </c>
      <c r="B280" s="4" t="s">
        <v>510</v>
      </c>
      <c r="C280" s="5"/>
      <c r="D280" s="4"/>
      <c r="E280" s="4"/>
      <c r="F280" s="9">
        <v>1360</v>
      </c>
      <c r="G280" s="9">
        <v>864</v>
      </c>
      <c r="H280" s="9">
        <v>864</v>
      </c>
    </row>
    <row r="281" spans="1:8" ht="141" customHeight="1" x14ac:dyDescent="0.25">
      <c r="A281" s="6" t="s">
        <v>511</v>
      </c>
      <c r="B281" s="4" t="s">
        <v>512</v>
      </c>
      <c r="C281" s="5" t="s">
        <v>12</v>
      </c>
      <c r="D281" s="4" t="s">
        <v>230</v>
      </c>
      <c r="E281" s="4" t="s">
        <v>14</v>
      </c>
      <c r="F281" s="9">
        <v>80</v>
      </c>
      <c r="G281" s="9">
        <v>84</v>
      </c>
      <c r="H281" s="9">
        <v>84</v>
      </c>
    </row>
    <row r="282" spans="1:8" ht="185.25" customHeight="1" x14ac:dyDescent="0.25">
      <c r="A282" s="6" t="s">
        <v>513</v>
      </c>
      <c r="B282" s="4" t="s">
        <v>514</v>
      </c>
      <c r="C282" s="5" t="s">
        <v>12</v>
      </c>
      <c r="D282" s="4" t="s">
        <v>13</v>
      </c>
      <c r="E282" s="4" t="s">
        <v>13</v>
      </c>
      <c r="F282" s="9">
        <v>1280</v>
      </c>
      <c r="G282" s="9">
        <v>780</v>
      </c>
      <c r="H282" s="9">
        <v>780</v>
      </c>
    </row>
    <row r="283" spans="1:8" ht="34.15" customHeight="1" x14ac:dyDescent="0.25">
      <c r="A283" s="3" t="s">
        <v>515</v>
      </c>
      <c r="B283" s="4" t="s">
        <v>516</v>
      </c>
      <c r="C283" s="5"/>
      <c r="D283" s="4"/>
      <c r="E283" s="4"/>
      <c r="F283" s="9">
        <v>4434.7</v>
      </c>
      <c r="G283" s="9">
        <v>4334.7</v>
      </c>
      <c r="H283" s="9">
        <v>4334.7</v>
      </c>
    </row>
    <row r="284" spans="1:8" ht="122.25" customHeight="1" x14ac:dyDescent="0.25">
      <c r="A284" s="6" t="s">
        <v>517</v>
      </c>
      <c r="B284" s="4" t="s">
        <v>518</v>
      </c>
      <c r="C284" s="5" t="s">
        <v>12</v>
      </c>
      <c r="D284" s="4" t="s">
        <v>51</v>
      </c>
      <c r="E284" s="4" t="s">
        <v>13</v>
      </c>
      <c r="F284" s="9">
        <v>4434.7</v>
      </c>
      <c r="G284" s="9">
        <v>4334.7</v>
      </c>
      <c r="H284" s="9">
        <v>4334.7</v>
      </c>
    </row>
    <row r="285" spans="1:8" ht="47.25" x14ac:dyDescent="0.25">
      <c r="A285" s="3" t="s">
        <v>519</v>
      </c>
      <c r="B285" s="4" t="s">
        <v>520</v>
      </c>
      <c r="C285" s="5"/>
      <c r="D285" s="4"/>
      <c r="E285" s="4"/>
      <c r="F285" s="9">
        <v>178</v>
      </c>
      <c r="G285" s="9">
        <v>188</v>
      </c>
      <c r="H285" s="9">
        <v>188</v>
      </c>
    </row>
    <row r="286" spans="1:8" ht="134.25" customHeight="1" x14ac:dyDescent="0.25">
      <c r="A286" s="6" t="s">
        <v>521</v>
      </c>
      <c r="B286" s="4" t="s">
        <v>522</v>
      </c>
      <c r="C286" s="5" t="s">
        <v>12</v>
      </c>
      <c r="D286" s="4" t="s">
        <v>230</v>
      </c>
      <c r="E286" s="4" t="s">
        <v>14</v>
      </c>
      <c r="F286" s="9">
        <v>45</v>
      </c>
      <c r="G286" s="9">
        <v>50</v>
      </c>
      <c r="H286" s="9">
        <v>50</v>
      </c>
    </row>
    <row r="287" spans="1:8" ht="168.75" customHeight="1" x14ac:dyDescent="0.25">
      <c r="A287" s="6" t="s">
        <v>523</v>
      </c>
      <c r="B287" s="4" t="s">
        <v>524</v>
      </c>
      <c r="C287" s="5" t="s">
        <v>12</v>
      </c>
      <c r="D287" s="4" t="s">
        <v>230</v>
      </c>
      <c r="E287" s="4" t="s">
        <v>14</v>
      </c>
      <c r="F287" s="9">
        <v>25</v>
      </c>
      <c r="G287" s="9">
        <v>30</v>
      </c>
      <c r="H287" s="9">
        <v>30</v>
      </c>
    </row>
    <row r="288" spans="1:8" ht="122.25" customHeight="1" x14ac:dyDescent="0.25">
      <c r="A288" s="6" t="s">
        <v>525</v>
      </c>
      <c r="B288" s="4" t="s">
        <v>526</v>
      </c>
      <c r="C288" s="5" t="s">
        <v>12</v>
      </c>
      <c r="D288" s="4" t="s">
        <v>230</v>
      </c>
      <c r="E288" s="4" t="s">
        <v>14</v>
      </c>
      <c r="F288" s="9">
        <v>108</v>
      </c>
      <c r="G288" s="9">
        <v>108</v>
      </c>
      <c r="H288" s="9">
        <v>108</v>
      </c>
    </row>
    <row r="289" spans="1:8" ht="34.15" customHeight="1" x14ac:dyDescent="0.25">
      <c r="A289" s="3" t="s">
        <v>527</v>
      </c>
      <c r="B289" s="4" t="s">
        <v>528</v>
      </c>
      <c r="C289" s="5"/>
      <c r="D289" s="4"/>
      <c r="E289" s="4"/>
      <c r="F289" s="9">
        <v>204</v>
      </c>
      <c r="G289" s="9">
        <v>204</v>
      </c>
      <c r="H289" s="9">
        <v>204</v>
      </c>
    </row>
    <row r="290" spans="1:8" ht="34.15" customHeight="1" x14ac:dyDescent="0.25">
      <c r="A290" s="3" t="s">
        <v>529</v>
      </c>
      <c r="B290" s="4" t="s">
        <v>530</v>
      </c>
      <c r="C290" s="5"/>
      <c r="D290" s="4"/>
      <c r="E290" s="4"/>
      <c r="F290" s="9">
        <v>204</v>
      </c>
      <c r="G290" s="9">
        <v>204</v>
      </c>
      <c r="H290" s="9">
        <v>204</v>
      </c>
    </row>
    <row r="291" spans="1:8" ht="96" customHeight="1" x14ac:dyDescent="0.25">
      <c r="A291" s="3" t="s">
        <v>531</v>
      </c>
      <c r="B291" s="4" t="s">
        <v>532</v>
      </c>
      <c r="C291" s="5" t="s">
        <v>533</v>
      </c>
      <c r="D291" s="4" t="s">
        <v>51</v>
      </c>
      <c r="E291" s="4" t="s">
        <v>51</v>
      </c>
      <c r="F291" s="9">
        <v>204</v>
      </c>
      <c r="G291" s="9">
        <v>204</v>
      </c>
      <c r="H291" s="9">
        <v>204</v>
      </c>
    </row>
    <row r="292" spans="1:8" ht="33.75" customHeight="1" x14ac:dyDescent="0.25">
      <c r="A292" s="3" t="s">
        <v>534</v>
      </c>
      <c r="B292" s="4" t="s">
        <v>535</v>
      </c>
      <c r="C292" s="5"/>
      <c r="D292" s="4"/>
      <c r="E292" s="4"/>
      <c r="F292" s="9">
        <v>17620.599999999999</v>
      </c>
      <c r="G292" s="9">
        <v>17620.599999999999</v>
      </c>
      <c r="H292" s="9">
        <v>17620.599999999999</v>
      </c>
    </row>
    <row r="293" spans="1:8" ht="63.75" customHeight="1" x14ac:dyDescent="0.25">
      <c r="A293" s="3" t="s">
        <v>536</v>
      </c>
      <c r="B293" s="4" t="s">
        <v>537</v>
      </c>
      <c r="C293" s="5"/>
      <c r="D293" s="4"/>
      <c r="E293" s="4"/>
      <c r="F293" s="9">
        <v>17614.2</v>
      </c>
      <c r="G293" s="9">
        <v>17614.2</v>
      </c>
      <c r="H293" s="9">
        <v>17614.2</v>
      </c>
    </row>
    <row r="294" spans="1:8" ht="138" customHeight="1" x14ac:dyDescent="0.25">
      <c r="A294" s="6" t="s">
        <v>538</v>
      </c>
      <c r="B294" s="4" t="s">
        <v>539</v>
      </c>
      <c r="C294" s="5" t="s">
        <v>90</v>
      </c>
      <c r="D294" s="4" t="s">
        <v>51</v>
      </c>
      <c r="E294" s="4" t="s">
        <v>51</v>
      </c>
      <c r="F294" s="9">
        <v>65.3</v>
      </c>
      <c r="G294" s="9">
        <v>65.3</v>
      </c>
      <c r="H294" s="9">
        <v>65.3</v>
      </c>
    </row>
    <row r="295" spans="1:8" ht="205.35" customHeight="1" x14ac:dyDescent="0.25">
      <c r="A295" s="6" t="s">
        <v>540</v>
      </c>
      <c r="B295" s="4" t="s">
        <v>541</v>
      </c>
      <c r="C295" s="5" t="s">
        <v>542</v>
      </c>
      <c r="D295" s="4" t="s">
        <v>14</v>
      </c>
      <c r="E295" s="4" t="s">
        <v>164</v>
      </c>
      <c r="F295" s="9">
        <v>15148.3</v>
      </c>
      <c r="G295" s="9">
        <v>15148.3</v>
      </c>
      <c r="H295" s="9">
        <v>15148.3</v>
      </c>
    </row>
    <row r="296" spans="1:8" ht="236.25" customHeight="1" x14ac:dyDescent="0.25">
      <c r="A296" s="6" t="s">
        <v>543</v>
      </c>
      <c r="B296" s="4" t="s">
        <v>544</v>
      </c>
      <c r="C296" s="5" t="s">
        <v>542</v>
      </c>
      <c r="D296" s="4" t="s">
        <v>14</v>
      </c>
      <c r="E296" s="4" t="s">
        <v>164</v>
      </c>
      <c r="F296" s="9">
        <v>2400.6</v>
      </c>
      <c r="G296" s="9">
        <v>2400.6</v>
      </c>
      <c r="H296" s="9">
        <v>2400.6</v>
      </c>
    </row>
    <row r="297" spans="1:8" ht="51.4" customHeight="1" x14ac:dyDescent="0.25">
      <c r="A297" s="3" t="s">
        <v>545</v>
      </c>
      <c r="B297" s="4" t="s">
        <v>546</v>
      </c>
      <c r="C297" s="5"/>
      <c r="D297" s="4"/>
      <c r="E297" s="4"/>
      <c r="F297" s="9">
        <v>6.4</v>
      </c>
      <c r="G297" s="9">
        <v>6.4</v>
      </c>
      <c r="H297" s="9">
        <v>6.4</v>
      </c>
    </row>
    <row r="298" spans="1:8" ht="141.75" customHeight="1" x14ac:dyDescent="0.25">
      <c r="A298" s="6" t="s">
        <v>547</v>
      </c>
      <c r="B298" s="4" t="s">
        <v>548</v>
      </c>
      <c r="C298" s="5" t="s">
        <v>90</v>
      </c>
      <c r="D298" s="4" t="s">
        <v>51</v>
      </c>
      <c r="E298" s="4" t="s">
        <v>51</v>
      </c>
      <c r="F298" s="9">
        <v>6.4</v>
      </c>
      <c r="G298" s="9">
        <v>6.4</v>
      </c>
      <c r="H298" s="9">
        <v>6.4</v>
      </c>
    </row>
    <row r="299" spans="1:8" ht="34.15" customHeight="1" x14ac:dyDescent="0.25">
      <c r="A299" s="3" t="s">
        <v>549</v>
      </c>
      <c r="B299" s="4" t="s">
        <v>550</v>
      </c>
      <c r="C299" s="5"/>
      <c r="D299" s="4"/>
      <c r="E299" s="4"/>
      <c r="F299" s="9">
        <v>129211.3</v>
      </c>
      <c r="G299" s="9">
        <v>9290.6</v>
      </c>
      <c r="H299" s="9">
        <v>388.7</v>
      </c>
    </row>
    <row r="300" spans="1:8" ht="34.15" customHeight="1" x14ac:dyDescent="0.25">
      <c r="A300" s="3" t="s">
        <v>551</v>
      </c>
      <c r="B300" s="4" t="s">
        <v>552</v>
      </c>
      <c r="C300" s="5"/>
      <c r="D300" s="4"/>
      <c r="E300" s="4"/>
      <c r="F300" s="9">
        <v>129211.3</v>
      </c>
      <c r="G300" s="9">
        <v>9290.6</v>
      </c>
      <c r="H300" s="9">
        <v>388.7</v>
      </c>
    </row>
    <row r="301" spans="1:8" ht="85.5" customHeight="1" x14ac:dyDescent="0.25">
      <c r="A301" s="3" t="s">
        <v>553</v>
      </c>
      <c r="B301" s="4" t="s">
        <v>554</v>
      </c>
      <c r="C301" s="5" t="s">
        <v>123</v>
      </c>
      <c r="D301" s="4" t="s">
        <v>120</v>
      </c>
      <c r="E301" s="4" t="s">
        <v>56</v>
      </c>
      <c r="F301" s="9">
        <v>266.60000000000002</v>
      </c>
      <c r="G301" s="9">
        <v>272.10000000000002</v>
      </c>
      <c r="H301" s="9">
        <v>272.10000000000002</v>
      </c>
    </row>
    <row r="302" spans="1:8" ht="85.5" customHeight="1" x14ac:dyDescent="0.25">
      <c r="A302" s="3" t="s">
        <v>555</v>
      </c>
      <c r="B302" s="4" t="s">
        <v>556</v>
      </c>
      <c r="C302" s="5" t="s">
        <v>123</v>
      </c>
      <c r="D302" s="4" t="s">
        <v>120</v>
      </c>
      <c r="E302" s="4" t="s">
        <v>56</v>
      </c>
      <c r="F302" s="9">
        <v>116.6</v>
      </c>
      <c r="G302" s="9">
        <v>116.6</v>
      </c>
      <c r="H302" s="9">
        <v>116.6</v>
      </c>
    </row>
    <row r="303" spans="1:8" ht="84.75" customHeight="1" x14ac:dyDescent="0.25">
      <c r="A303" s="3" t="s">
        <v>557</v>
      </c>
      <c r="B303" s="4" t="s">
        <v>558</v>
      </c>
      <c r="C303" s="5" t="s">
        <v>12</v>
      </c>
      <c r="D303" s="4" t="s">
        <v>251</v>
      </c>
      <c r="E303" s="4" t="s">
        <v>15</v>
      </c>
      <c r="F303" s="9">
        <v>466.5</v>
      </c>
      <c r="G303" s="9"/>
      <c r="H303" s="9"/>
    </row>
    <row r="304" spans="1:8" ht="156.75" customHeight="1" x14ac:dyDescent="0.25">
      <c r="A304" s="6" t="s">
        <v>559</v>
      </c>
      <c r="B304" s="4" t="s">
        <v>560</v>
      </c>
      <c r="C304" s="5" t="s">
        <v>229</v>
      </c>
      <c r="D304" s="4" t="s">
        <v>16</v>
      </c>
      <c r="E304" s="4" t="s">
        <v>251</v>
      </c>
      <c r="F304" s="9">
        <v>3916.4</v>
      </c>
      <c r="G304" s="9">
        <v>8901.9</v>
      </c>
      <c r="H304" s="9"/>
    </row>
    <row r="305" spans="1:8" ht="164.25" customHeight="1" x14ac:dyDescent="0.25">
      <c r="A305" s="6" t="s">
        <v>561</v>
      </c>
      <c r="B305" s="4" t="s">
        <v>562</v>
      </c>
      <c r="C305" s="5" t="s">
        <v>229</v>
      </c>
      <c r="D305" s="4" t="s">
        <v>16</v>
      </c>
      <c r="E305" s="4" t="s">
        <v>251</v>
      </c>
      <c r="F305" s="9">
        <v>12800.5</v>
      </c>
      <c r="G305" s="9"/>
      <c r="H305" s="9"/>
    </row>
    <row r="306" spans="1:8" ht="163.5" customHeight="1" x14ac:dyDescent="0.25">
      <c r="A306" s="6" t="s">
        <v>561</v>
      </c>
      <c r="B306" s="4" t="s">
        <v>562</v>
      </c>
      <c r="C306" s="5" t="s">
        <v>229</v>
      </c>
      <c r="D306" s="4" t="s">
        <v>230</v>
      </c>
      <c r="E306" s="4" t="s">
        <v>14</v>
      </c>
      <c r="F306" s="9">
        <v>20294.5</v>
      </c>
      <c r="G306" s="9"/>
      <c r="H306" s="9"/>
    </row>
    <row r="307" spans="1:8" ht="102.6" customHeight="1" x14ac:dyDescent="0.25">
      <c r="A307" s="6" t="s">
        <v>563</v>
      </c>
      <c r="B307" s="4" t="s">
        <v>564</v>
      </c>
      <c r="C307" s="5" t="s">
        <v>12</v>
      </c>
      <c r="D307" s="4" t="s">
        <v>251</v>
      </c>
      <c r="E307" s="4" t="s">
        <v>15</v>
      </c>
      <c r="F307" s="9">
        <v>91350.2</v>
      </c>
      <c r="G307" s="9"/>
      <c r="H307" s="9"/>
    </row>
    <row r="308" spans="1:8" ht="34.15" customHeight="1" x14ac:dyDescent="0.25">
      <c r="A308" s="3" t="s">
        <v>565</v>
      </c>
      <c r="B308" s="4" t="s">
        <v>566</v>
      </c>
      <c r="C308" s="5"/>
      <c r="D308" s="4"/>
      <c r="E308" s="4"/>
      <c r="F308" s="9">
        <v>25110.6</v>
      </c>
      <c r="G308" s="9">
        <v>25493.4</v>
      </c>
      <c r="H308" s="9">
        <v>25676.5</v>
      </c>
    </row>
    <row r="309" spans="1:8" ht="51.4" customHeight="1" x14ac:dyDescent="0.25">
      <c r="A309" s="3" t="s">
        <v>567</v>
      </c>
      <c r="B309" s="4" t="s">
        <v>568</v>
      </c>
      <c r="C309" s="5"/>
      <c r="D309" s="4"/>
      <c r="E309" s="4"/>
      <c r="F309" s="9">
        <v>25110.6</v>
      </c>
      <c r="G309" s="9">
        <v>25493.4</v>
      </c>
      <c r="H309" s="9">
        <v>25676.5</v>
      </c>
    </row>
    <row r="310" spans="1:8" ht="117.75" customHeight="1" x14ac:dyDescent="0.25">
      <c r="A310" s="6" t="s">
        <v>569</v>
      </c>
      <c r="B310" s="4" t="s">
        <v>570</v>
      </c>
      <c r="C310" s="5" t="s">
        <v>12</v>
      </c>
      <c r="D310" s="4" t="s">
        <v>14</v>
      </c>
      <c r="E310" s="4" t="s">
        <v>164</v>
      </c>
      <c r="F310" s="9">
        <v>25110.6</v>
      </c>
      <c r="G310" s="9">
        <v>25493.4</v>
      </c>
      <c r="H310" s="9">
        <v>25676.5</v>
      </c>
    </row>
    <row r="311" spans="1:8" ht="34.15" customHeight="1" x14ac:dyDescent="0.25">
      <c r="A311" s="3" t="s">
        <v>571</v>
      </c>
      <c r="B311" s="4" t="s">
        <v>572</v>
      </c>
      <c r="C311" s="5"/>
      <c r="D311" s="4"/>
      <c r="E311" s="4"/>
      <c r="F311" s="9">
        <v>7182.2</v>
      </c>
      <c r="G311" s="9">
        <v>7194.6</v>
      </c>
      <c r="H311" s="9">
        <v>7206.9</v>
      </c>
    </row>
    <row r="312" spans="1:8" ht="34.15" customHeight="1" x14ac:dyDescent="0.25">
      <c r="A312" s="3" t="s">
        <v>573</v>
      </c>
      <c r="B312" s="4" t="s">
        <v>574</v>
      </c>
      <c r="C312" s="5"/>
      <c r="D312" s="4"/>
      <c r="E312" s="4"/>
      <c r="F312" s="9">
        <v>4094.1</v>
      </c>
      <c r="G312" s="9">
        <v>4106.5</v>
      </c>
      <c r="H312" s="9">
        <v>4118.8</v>
      </c>
    </row>
    <row r="313" spans="1:8" ht="85.5" customHeight="1" x14ac:dyDescent="0.25">
      <c r="A313" s="3" t="s">
        <v>575</v>
      </c>
      <c r="B313" s="4" t="s">
        <v>576</v>
      </c>
      <c r="C313" s="5" t="s">
        <v>87</v>
      </c>
      <c r="D313" s="4" t="s">
        <v>14</v>
      </c>
      <c r="E313" s="4" t="s">
        <v>56</v>
      </c>
      <c r="F313" s="9">
        <v>2407.3000000000002</v>
      </c>
      <c r="G313" s="9">
        <v>2411.5</v>
      </c>
      <c r="H313" s="9">
        <v>2415.3000000000002</v>
      </c>
    </row>
    <row r="314" spans="1:8" ht="102.75" customHeight="1" x14ac:dyDescent="0.25">
      <c r="A314" s="3" t="s">
        <v>577</v>
      </c>
      <c r="B314" s="4" t="s">
        <v>578</v>
      </c>
      <c r="C314" s="5" t="s">
        <v>87</v>
      </c>
      <c r="D314" s="4" t="s">
        <v>14</v>
      </c>
      <c r="E314" s="4" t="s">
        <v>56</v>
      </c>
      <c r="F314" s="9">
        <v>44</v>
      </c>
      <c r="G314" s="9">
        <v>44</v>
      </c>
      <c r="H314" s="9">
        <v>44</v>
      </c>
    </row>
    <row r="315" spans="1:8" ht="85.5" customHeight="1" x14ac:dyDescent="0.25">
      <c r="A315" s="3" t="s">
        <v>579</v>
      </c>
      <c r="B315" s="4" t="s">
        <v>578</v>
      </c>
      <c r="C315" s="5" t="s">
        <v>90</v>
      </c>
      <c r="D315" s="4" t="s">
        <v>14</v>
      </c>
      <c r="E315" s="4" t="s">
        <v>56</v>
      </c>
      <c r="F315" s="9">
        <v>1642.8</v>
      </c>
      <c r="G315" s="9">
        <v>1651</v>
      </c>
      <c r="H315" s="9">
        <v>1659.5</v>
      </c>
    </row>
    <row r="316" spans="1:8" ht="34.15" customHeight="1" x14ac:dyDescent="0.25">
      <c r="A316" s="3" t="s">
        <v>580</v>
      </c>
      <c r="B316" s="4" t="s">
        <v>581</v>
      </c>
      <c r="C316" s="5"/>
      <c r="D316" s="4"/>
      <c r="E316" s="4"/>
      <c r="F316" s="9">
        <v>3088.1</v>
      </c>
      <c r="G316" s="9">
        <v>3088.1</v>
      </c>
      <c r="H316" s="9">
        <v>3088.1</v>
      </c>
    </row>
    <row r="317" spans="1:8" ht="68.45" customHeight="1" x14ac:dyDescent="0.25">
      <c r="A317" s="3" t="s">
        <v>582</v>
      </c>
      <c r="B317" s="4" t="s">
        <v>583</v>
      </c>
      <c r="C317" s="5" t="s">
        <v>87</v>
      </c>
      <c r="D317" s="4" t="s">
        <v>14</v>
      </c>
      <c r="E317" s="4" t="s">
        <v>56</v>
      </c>
      <c r="F317" s="9">
        <v>1725.9</v>
      </c>
      <c r="G317" s="9">
        <v>1725.9</v>
      </c>
      <c r="H317" s="9">
        <v>1725.9</v>
      </c>
    </row>
    <row r="318" spans="1:8" ht="68.45" customHeight="1" x14ac:dyDescent="0.25">
      <c r="A318" s="3" t="s">
        <v>584</v>
      </c>
      <c r="B318" s="4" t="s">
        <v>585</v>
      </c>
      <c r="C318" s="5" t="s">
        <v>87</v>
      </c>
      <c r="D318" s="4" t="s">
        <v>14</v>
      </c>
      <c r="E318" s="4" t="s">
        <v>56</v>
      </c>
      <c r="F318" s="9">
        <v>39.200000000000003</v>
      </c>
      <c r="G318" s="9">
        <v>39.200000000000003</v>
      </c>
      <c r="H318" s="9">
        <v>39.200000000000003</v>
      </c>
    </row>
    <row r="319" spans="1:8" ht="91.5" customHeight="1" x14ac:dyDescent="0.25">
      <c r="A319" s="3" t="s">
        <v>586</v>
      </c>
      <c r="B319" s="4" t="s">
        <v>585</v>
      </c>
      <c r="C319" s="5" t="s">
        <v>90</v>
      </c>
      <c r="D319" s="4" t="s">
        <v>14</v>
      </c>
      <c r="E319" s="4" t="s">
        <v>56</v>
      </c>
      <c r="F319" s="9">
        <v>1323</v>
      </c>
      <c r="G319" s="9">
        <v>1323</v>
      </c>
      <c r="H319" s="9">
        <v>1323</v>
      </c>
    </row>
    <row r="320" spans="1:8" ht="34.15" customHeight="1" x14ac:dyDescent="0.25">
      <c r="A320" s="3" t="s">
        <v>587</v>
      </c>
      <c r="B320" s="4" t="s">
        <v>588</v>
      </c>
      <c r="C320" s="5"/>
      <c r="D320" s="4"/>
      <c r="E320" s="4"/>
      <c r="F320" s="9">
        <v>4445.7</v>
      </c>
      <c r="G320" s="9">
        <v>4173.8</v>
      </c>
      <c r="H320" s="9">
        <v>4173.8</v>
      </c>
    </row>
    <row r="321" spans="1:8" ht="34.15" customHeight="1" x14ac:dyDescent="0.25">
      <c r="A321" s="3" t="s">
        <v>589</v>
      </c>
      <c r="B321" s="4" t="s">
        <v>590</v>
      </c>
      <c r="C321" s="5"/>
      <c r="D321" s="4"/>
      <c r="E321" s="4"/>
      <c r="F321" s="9">
        <v>3030.5</v>
      </c>
      <c r="G321" s="9">
        <v>2836.4</v>
      </c>
      <c r="H321" s="9">
        <v>2836.4</v>
      </c>
    </row>
    <row r="322" spans="1:8" ht="123.75" customHeight="1" x14ac:dyDescent="0.25">
      <c r="A322" s="6" t="s">
        <v>591</v>
      </c>
      <c r="B322" s="4" t="s">
        <v>592</v>
      </c>
      <c r="C322" s="5" t="s">
        <v>87</v>
      </c>
      <c r="D322" s="4" t="s">
        <v>14</v>
      </c>
      <c r="E322" s="4" t="s">
        <v>121</v>
      </c>
      <c r="F322" s="9">
        <v>1492.7</v>
      </c>
      <c r="G322" s="9">
        <v>1308.2</v>
      </c>
      <c r="H322" s="9">
        <v>1308.2</v>
      </c>
    </row>
    <row r="323" spans="1:8" ht="102.6" customHeight="1" x14ac:dyDescent="0.25">
      <c r="A323" s="6" t="s">
        <v>593</v>
      </c>
      <c r="B323" s="4" t="s">
        <v>594</v>
      </c>
      <c r="C323" s="5" t="s">
        <v>87</v>
      </c>
      <c r="D323" s="4" t="s">
        <v>14</v>
      </c>
      <c r="E323" s="4" t="s">
        <v>121</v>
      </c>
      <c r="F323" s="9">
        <v>85.2</v>
      </c>
      <c r="G323" s="9">
        <v>85.2</v>
      </c>
      <c r="H323" s="9">
        <v>85.2</v>
      </c>
    </row>
    <row r="324" spans="1:8" ht="126.75" customHeight="1" x14ac:dyDescent="0.25">
      <c r="A324" s="6" t="s">
        <v>595</v>
      </c>
      <c r="B324" s="4" t="s">
        <v>594</v>
      </c>
      <c r="C324" s="5" t="s">
        <v>90</v>
      </c>
      <c r="D324" s="4" t="s">
        <v>14</v>
      </c>
      <c r="E324" s="4" t="s">
        <v>121</v>
      </c>
      <c r="F324" s="9">
        <v>1383.1</v>
      </c>
      <c r="G324" s="9">
        <v>1373.5</v>
      </c>
      <c r="H324" s="9">
        <v>1373.5</v>
      </c>
    </row>
    <row r="325" spans="1:8" ht="116.25" customHeight="1" x14ac:dyDescent="0.25">
      <c r="A325" s="6" t="s">
        <v>595</v>
      </c>
      <c r="B325" s="4" t="s">
        <v>594</v>
      </c>
      <c r="C325" s="5" t="s">
        <v>90</v>
      </c>
      <c r="D325" s="4" t="s">
        <v>51</v>
      </c>
      <c r="E325" s="4" t="s">
        <v>251</v>
      </c>
      <c r="F325" s="9">
        <v>69.5</v>
      </c>
      <c r="G325" s="9">
        <v>69.5</v>
      </c>
      <c r="H325" s="9">
        <v>69.5</v>
      </c>
    </row>
    <row r="326" spans="1:8" ht="34.15" customHeight="1" x14ac:dyDescent="0.25">
      <c r="A326" s="3" t="s">
        <v>596</v>
      </c>
      <c r="B326" s="4" t="s">
        <v>597</v>
      </c>
      <c r="C326" s="5"/>
      <c r="D326" s="4"/>
      <c r="E326" s="4"/>
      <c r="F326" s="9">
        <v>1415.2</v>
      </c>
      <c r="G326" s="9">
        <v>1337.4</v>
      </c>
      <c r="H326" s="9">
        <v>1337.4</v>
      </c>
    </row>
    <row r="327" spans="1:8" ht="85.5" customHeight="1" x14ac:dyDescent="0.25">
      <c r="A327" s="3" t="s">
        <v>598</v>
      </c>
      <c r="B327" s="4" t="s">
        <v>599</v>
      </c>
      <c r="C327" s="5" t="s">
        <v>87</v>
      </c>
      <c r="D327" s="4" t="s">
        <v>14</v>
      </c>
      <c r="E327" s="4" t="s">
        <v>121</v>
      </c>
      <c r="F327" s="9">
        <v>940.4</v>
      </c>
      <c r="G327" s="9">
        <v>941.6</v>
      </c>
      <c r="H327" s="9">
        <v>941.6</v>
      </c>
    </row>
    <row r="328" spans="1:8" ht="84" customHeight="1" x14ac:dyDescent="0.25">
      <c r="A328" s="3" t="s">
        <v>600</v>
      </c>
      <c r="B328" s="4" t="s">
        <v>601</v>
      </c>
      <c r="C328" s="5" t="s">
        <v>87</v>
      </c>
      <c r="D328" s="4" t="s">
        <v>14</v>
      </c>
      <c r="E328" s="4" t="s">
        <v>121</v>
      </c>
      <c r="F328" s="9">
        <v>85.2</v>
      </c>
      <c r="G328" s="9">
        <v>85.2</v>
      </c>
      <c r="H328" s="9">
        <v>85.2</v>
      </c>
    </row>
    <row r="329" spans="1:8" ht="90" customHeight="1" x14ac:dyDescent="0.25">
      <c r="A329" s="3" t="s">
        <v>602</v>
      </c>
      <c r="B329" s="4" t="s">
        <v>601</v>
      </c>
      <c r="C329" s="5" t="s">
        <v>90</v>
      </c>
      <c r="D329" s="4" t="s">
        <v>14</v>
      </c>
      <c r="E329" s="4" t="s">
        <v>121</v>
      </c>
      <c r="F329" s="9">
        <v>325.60000000000002</v>
      </c>
      <c r="G329" s="9">
        <v>246.6</v>
      </c>
      <c r="H329" s="9">
        <v>246.6</v>
      </c>
    </row>
    <row r="330" spans="1:8" ht="96.75" customHeight="1" x14ac:dyDescent="0.25">
      <c r="A330" s="3" t="s">
        <v>602</v>
      </c>
      <c r="B330" s="4" t="s">
        <v>601</v>
      </c>
      <c r="C330" s="5" t="s">
        <v>90</v>
      </c>
      <c r="D330" s="4" t="s">
        <v>51</v>
      </c>
      <c r="E330" s="4" t="s">
        <v>251</v>
      </c>
      <c r="F330" s="9">
        <v>62.5</v>
      </c>
      <c r="G330" s="9">
        <v>62.5</v>
      </c>
      <c r="H330" s="9">
        <v>62.5</v>
      </c>
    </row>
    <row r="331" spans="1:8" ht="73.5" customHeight="1" x14ac:dyDescent="0.25">
      <c r="A331" s="3" t="s">
        <v>603</v>
      </c>
      <c r="B331" s="4" t="s">
        <v>601</v>
      </c>
      <c r="C331" s="5" t="s">
        <v>99</v>
      </c>
      <c r="D331" s="4" t="s">
        <v>14</v>
      </c>
      <c r="E331" s="4" t="s">
        <v>121</v>
      </c>
      <c r="F331" s="9">
        <v>1.5</v>
      </c>
      <c r="G331" s="9">
        <v>1.5</v>
      </c>
      <c r="H331" s="9">
        <v>1.5</v>
      </c>
    </row>
    <row r="332" spans="1:8" ht="34.15" customHeight="1" x14ac:dyDescent="0.25">
      <c r="A332" s="3" t="s">
        <v>604</v>
      </c>
      <c r="B332" s="4" t="s">
        <v>605</v>
      </c>
      <c r="C332" s="5"/>
      <c r="D332" s="4"/>
      <c r="E332" s="4"/>
      <c r="F332" s="9">
        <v>25231.38</v>
      </c>
      <c r="G332" s="9">
        <v>40646.69</v>
      </c>
      <c r="H332" s="9">
        <v>60979.199999999997</v>
      </c>
    </row>
    <row r="333" spans="1:8" ht="34.15" customHeight="1" x14ac:dyDescent="0.25">
      <c r="A333" s="3" t="s">
        <v>606</v>
      </c>
      <c r="B333" s="4" t="s">
        <v>607</v>
      </c>
      <c r="C333" s="5"/>
      <c r="D333" s="4"/>
      <c r="E333" s="4"/>
      <c r="F333" s="9">
        <v>5000</v>
      </c>
      <c r="G333" s="9">
        <v>5000</v>
      </c>
      <c r="H333" s="9">
        <v>5000</v>
      </c>
    </row>
    <row r="334" spans="1:8" ht="68.45" customHeight="1" x14ac:dyDescent="0.25">
      <c r="A334" s="3" t="s">
        <v>608</v>
      </c>
      <c r="B334" s="4" t="s">
        <v>609</v>
      </c>
      <c r="C334" s="5" t="s">
        <v>610</v>
      </c>
      <c r="D334" s="4" t="s">
        <v>14</v>
      </c>
      <c r="E334" s="4" t="s">
        <v>164</v>
      </c>
      <c r="F334" s="9">
        <v>65.53</v>
      </c>
      <c r="G334" s="9"/>
      <c r="H334" s="9"/>
    </row>
    <row r="335" spans="1:8" ht="68.45" customHeight="1" x14ac:dyDescent="0.25">
      <c r="A335" s="3" t="s">
        <v>611</v>
      </c>
      <c r="B335" s="4" t="s">
        <v>609</v>
      </c>
      <c r="C335" s="5" t="s">
        <v>612</v>
      </c>
      <c r="D335" s="4" t="s">
        <v>14</v>
      </c>
      <c r="E335" s="4" t="s">
        <v>342</v>
      </c>
      <c r="F335" s="9">
        <v>4934.47</v>
      </c>
      <c r="G335" s="9">
        <v>5000</v>
      </c>
      <c r="H335" s="9">
        <v>5000</v>
      </c>
    </row>
    <row r="336" spans="1:8" ht="34.15" customHeight="1" x14ac:dyDescent="0.25">
      <c r="A336" s="3" t="s">
        <v>604</v>
      </c>
      <c r="B336" s="4" t="s">
        <v>613</v>
      </c>
      <c r="C336" s="5"/>
      <c r="D336" s="4"/>
      <c r="E336" s="4"/>
      <c r="F336" s="9">
        <v>20231.38</v>
      </c>
      <c r="G336" s="9">
        <v>35646.69</v>
      </c>
      <c r="H336" s="9">
        <v>55979.199999999997</v>
      </c>
    </row>
    <row r="337" spans="1:8" ht="68.45" customHeight="1" x14ac:dyDescent="0.25">
      <c r="A337" s="3" t="s">
        <v>614</v>
      </c>
      <c r="B337" s="4" t="s">
        <v>615</v>
      </c>
      <c r="C337" s="5" t="s">
        <v>87</v>
      </c>
      <c r="D337" s="4" t="s">
        <v>14</v>
      </c>
      <c r="E337" s="4" t="s">
        <v>164</v>
      </c>
      <c r="F337" s="9">
        <v>6040.39</v>
      </c>
      <c r="G337" s="9">
        <v>6166.59</v>
      </c>
      <c r="H337" s="9">
        <v>6217.4</v>
      </c>
    </row>
    <row r="338" spans="1:8" ht="90" customHeight="1" x14ac:dyDescent="0.25">
      <c r="A338" s="3" t="s">
        <v>616</v>
      </c>
      <c r="B338" s="4" t="s">
        <v>617</v>
      </c>
      <c r="C338" s="5" t="s">
        <v>90</v>
      </c>
      <c r="D338" s="4" t="s">
        <v>14</v>
      </c>
      <c r="E338" s="4" t="s">
        <v>164</v>
      </c>
      <c r="F338" s="9">
        <v>677.6</v>
      </c>
      <c r="G338" s="9">
        <v>700.77</v>
      </c>
      <c r="H338" s="9">
        <v>724.76</v>
      </c>
    </row>
    <row r="339" spans="1:8" ht="78" customHeight="1" x14ac:dyDescent="0.25">
      <c r="A339" s="3" t="s">
        <v>618</v>
      </c>
      <c r="B339" s="4" t="s">
        <v>617</v>
      </c>
      <c r="C339" s="5" t="s">
        <v>99</v>
      </c>
      <c r="D339" s="4" t="s">
        <v>14</v>
      </c>
      <c r="E339" s="4" t="s">
        <v>164</v>
      </c>
      <c r="F339" s="9">
        <v>1.6</v>
      </c>
      <c r="G339" s="9">
        <v>1.6</v>
      </c>
      <c r="H339" s="9">
        <v>1.6</v>
      </c>
    </row>
    <row r="340" spans="1:8" ht="68.45" customHeight="1" x14ac:dyDescent="0.25">
      <c r="A340" s="3" t="s">
        <v>619</v>
      </c>
      <c r="B340" s="4" t="s">
        <v>620</v>
      </c>
      <c r="C340" s="5" t="s">
        <v>12</v>
      </c>
      <c r="D340" s="4" t="s">
        <v>14</v>
      </c>
      <c r="E340" s="4" t="s">
        <v>164</v>
      </c>
      <c r="F340" s="9">
        <v>6113.3</v>
      </c>
      <c r="G340" s="9">
        <v>4051.3</v>
      </c>
      <c r="H340" s="9">
        <v>3943</v>
      </c>
    </row>
    <row r="341" spans="1:8" ht="117.75" customHeight="1" x14ac:dyDescent="0.25">
      <c r="A341" s="6" t="s">
        <v>621</v>
      </c>
      <c r="B341" s="4" t="s">
        <v>622</v>
      </c>
      <c r="C341" s="5" t="s">
        <v>90</v>
      </c>
      <c r="D341" s="4" t="s">
        <v>14</v>
      </c>
      <c r="E341" s="4" t="s">
        <v>251</v>
      </c>
      <c r="F341" s="9">
        <v>36.4</v>
      </c>
      <c r="G341" s="9">
        <v>39.299999999999997</v>
      </c>
      <c r="H341" s="9">
        <v>223.2</v>
      </c>
    </row>
    <row r="342" spans="1:8" ht="68.45" customHeight="1" x14ac:dyDescent="0.25">
      <c r="A342" s="3" t="s">
        <v>623</v>
      </c>
      <c r="B342" s="4" t="s">
        <v>624</v>
      </c>
      <c r="C342" s="5" t="s">
        <v>87</v>
      </c>
      <c r="D342" s="4" t="s">
        <v>14</v>
      </c>
      <c r="E342" s="4" t="s">
        <v>164</v>
      </c>
      <c r="F342" s="9">
        <v>2686.73</v>
      </c>
      <c r="G342" s="9">
        <v>2566.44</v>
      </c>
      <c r="H342" s="9">
        <v>2638.62</v>
      </c>
    </row>
    <row r="343" spans="1:8" ht="83.25" customHeight="1" x14ac:dyDescent="0.25">
      <c r="A343" s="3" t="s">
        <v>625</v>
      </c>
      <c r="B343" s="4" t="s">
        <v>624</v>
      </c>
      <c r="C343" s="5" t="s">
        <v>90</v>
      </c>
      <c r="D343" s="4" t="s">
        <v>14</v>
      </c>
      <c r="E343" s="4" t="s">
        <v>164</v>
      </c>
      <c r="F343" s="9">
        <v>127.66</v>
      </c>
      <c r="G343" s="9">
        <v>34.36</v>
      </c>
      <c r="H343" s="9">
        <v>66.38</v>
      </c>
    </row>
    <row r="344" spans="1:8" ht="120" customHeight="1" x14ac:dyDescent="0.25">
      <c r="A344" s="6" t="s">
        <v>626</v>
      </c>
      <c r="B344" s="4" t="s">
        <v>627</v>
      </c>
      <c r="C344" s="5" t="s">
        <v>87</v>
      </c>
      <c r="D344" s="4" t="s">
        <v>14</v>
      </c>
      <c r="E344" s="4" t="s">
        <v>164</v>
      </c>
      <c r="F344" s="9">
        <v>152.9</v>
      </c>
      <c r="G344" s="9">
        <v>152.9</v>
      </c>
      <c r="H344" s="9">
        <v>152.9</v>
      </c>
    </row>
    <row r="345" spans="1:8" ht="134.25" customHeight="1" x14ac:dyDescent="0.25">
      <c r="A345" s="6" t="s">
        <v>628</v>
      </c>
      <c r="B345" s="4" t="s">
        <v>627</v>
      </c>
      <c r="C345" s="5" t="s">
        <v>90</v>
      </c>
      <c r="D345" s="4" t="s">
        <v>14</v>
      </c>
      <c r="E345" s="4" t="s">
        <v>164</v>
      </c>
      <c r="F345" s="9">
        <v>12.5</v>
      </c>
      <c r="G345" s="9">
        <v>12.5</v>
      </c>
      <c r="H345" s="9">
        <v>12.5</v>
      </c>
    </row>
    <row r="346" spans="1:8" ht="83.25" customHeight="1" x14ac:dyDescent="0.25">
      <c r="A346" s="3" t="s">
        <v>629</v>
      </c>
      <c r="B346" s="4" t="s">
        <v>630</v>
      </c>
      <c r="C346" s="5" t="s">
        <v>87</v>
      </c>
      <c r="D346" s="4" t="s">
        <v>14</v>
      </c>
      <c r="E346" s="4" t="s">
        <v>16</v>
      </c>
      <c r="F346" s="9">
        <v>445.1</v>
      </c>
      <c r="G346" s="9">
        <v>459.6</v>
      </c>
      <c r="H346" s="9">
        <v>478</v>
      </c>
    </row>
    <row r="347" spans="1:8" ht="85.5" customHeight="1" x14ac:dyDescent="0.25">
      <c r="A347" s="3" t="s">
        <v>631</v>
      </c>
      <c r="B347" s="4" t="s">
        <v>630</v>
      </c>
      <c r="C347" s="5" t="s">
        <v>90</v>
      </c>
      <c r="D347" s="4" t="s">
        <v>14</v>
      </c>
      <c r="E347" s="4" t="s">
        <v>16</v>
      </c>
      <c r="F347" s="9">
        <v>26.1</v>
      </c>
      <c r="G347" s="9">
        <v>26.1</v>
      </c>
      <c r="H347" s="9">
        <v>26.1</v>
      </c>
    </row>
    <row r="348" spans="1:8" ht="85.5" customHeight="1" x14ac:dyDescent="0.25">
      <c r="A348" s="3" t="s">
        <v>632</v>
      </c>
      <c r="B348" s="4" t="s">
        <v>633</v>
      </c>
      <c r="C348" s="5" t="s">
        <v>87</v>
      </c>
      <c r="D348" s="4" t="s">
        <v>14</v>
      </c>
      <c r="E348" s="4" t="s">
        <v>16</v>
      </c>
      <c r="F348" s="9">
        <v>445.22</v>
      </c>
      <c r="G348" s="9">
        <v>459.72</v>
      </c>
      <c r="H348" s="9">
        <v>478.12</v>
      </c>
    </row>
    <row r="349" spans="1:8" ht="107.25" customHeight="1" x14ac:dyDescent="0.25">
      <c r="A349" s="6" t="s">
        <v>634</v>
      </c>
      <c r="B349" s="4" t="s">
        <v>633</v>
      </c>
      <c r="C349" s="5" t="s">
        <v>90</v>
      </c>
      <c r="D349" s="4" t="s">
        <v>14</v>
      </c>
      <c r="E349" s="4" t="s">
        <v>16</v>
      </c>
      <c r="F349" s="9">
        <v>19.98</v>
      </c>
      <c r="G349" s="9">
        <v>19.98</v>
      </c>
      <c r="H349" s="9">
        <v>19.98</v>
      </c>
    </row>
    <row r="350" spans="1:8" ht="156" customHeight="1" x14ac:dyDescent="0.25">
      <c r="A350" s="6" t="s">
        <v>635</v>
      </c>
      <c r="B350" s="4" t="s">
        <v>636</v>
      </c>
      <c r="C350" s="5" t="s">
        <v>90</v>
      </c>
      <c r="D350" s="4" t="s">
        <v>14</v>
      </c>
      <c r="E350" s="4" t="s">
        <v>16</v>
      </c>
      <c r="F350" s="9">
        <v>0.3</v>
      </c>
      <c r="G350" s="9">
        <v>0.3</v>
      </c>
      <c r="H350" s="9">
        <v>0.3</v>
      </c>
    </row>
    <row r="351" spans="1:8" ht="56.25" customHeight="1" x14ac:dyDescent="0.25">
      <c r="A351" s="3" t="s">
        <v>637</v>
      </c>
      <c r="B351" s="4" t="s">
        <v>638</v>
      </c>
      <c r="C351" s="5" t="s">
        <v>639</v>
      </c>
      <c r="D351" s="4" t="s">
        <v>14</v>
      </c>
      <c r="E351" s="4" t="s">
        <v>164</v>
      </c>
      <c r="F351" s="9"/>
      <c r="G351" s="9">
        <v>17500</v>
      </c>
      <c r="H351" s="9">
        <v>37500</v>
      </c>
    </row>
    <row r="352" spans="1:8" ht="87.75" customHeight="1" x14ac:dyDescent="0.25">
      <c r="A352" s="3" t="s">
        <v>640</v>
      </c>
      <c r="B352" s="4" t="s">
        <v>641</v>
      </c>
      <c r="C352" s="5" t="s">
        <v>90</v>
      </c>
      <c r="D352" s="4" t="s">
        <v>14</v>
      </c>
      <c r="E352" s="4" t="s">
        <v>164</v>
      </c>
      <c r="F352" s="9">
        <v>1625.7</v>
      </c>
      <c r="G352" s="9">
        <v>1635.33</v>
      </c>
      <c r="H352" s="9">
        <v>1676.44</v>
      </c>
    </row>
    <row r="353" spans="1:9" ht="51.4" customHeight="1" x14ac:dyDescent="0.25">
      <c r="A353" s="3" t="s">
        <v>642</v>
      </c>
      <c r="B353" s="4" t="s">
        <v>641</v>
      </c>
      <c r="C353" s="5" t="s">
        <v>610</v>
      </c>
      <c r="D353" s="4" t="s">
        <v>14</v>
      </c>
      <c r="E353" s="4" t="s">
        <v>164</v>
      </c>
      <c r="F353" s="9">
        <v>896.7</v>
      </c>
      <c r="G353" s="9">
        <v>896.7</v>
      </c>
      <c r="H353" s="9">
        <v>896.7</v>
      </c>
    </row>
    <row r="354" spans="1:9" ht="70.5" customHeight="1" x14ac:dyDescent="0.25">
      <c r="A354" s="3" t="s">
        <v>643</v>
      </c>
      <c r="B354" s="4" t="s">
        <v>641</v>
      </c>
      <c r="C354" s="5" t="s">
        <v>99</v>
      </c>
      <c r="D354" s="4" t="s">
        <v>14</v>
      </c>
      <c r="E354" s="4" t="s">
        <v>164</v>
      </c>
      <c r="F354" s="9">
        <v>923.2</v>
      </c>
      <c r="G354" s="9">
        <v>923.2</v>
      </c>
      <c r="H354" s="9">
        <v>923.2</v>
      </c>
    </row>
    <row r="355" spans="1:9" ht="21" customHeight="1" x14ac:dyDescent="0.25">
      <c r="A355" s="3"/>
      <c r="B355" s="4"/>
      <c r="C355" s="5"/>
      <c r="D355" s="4"/>
      <c r="E355" s="4"/>
      <c r="F355" s="9"/>
      <c r="G355" s="9"/>
      <c r="H355" s="9"/>
    </row>
    <row r="356" spans="1:9" ht="15" x14ac:dyDescent="0.25"/>
    <row r="358" spans="1:9" ht="39" customHeight="1" x14ac:dyDescent="0.25">
      <c r="A358" s="13" t="s">
        <v>654</v>
      </c>
      <c r="B358" s="14"/>
      <c r="C358" s="14"/>
      <c r="D358" s="14"/>
      <c r="E358" s="14"/>
      <c r="F358" s="14"/>
      <c r="G358" s="14"/>
      <c r="H358" s="14" t="s">
        <v>655</v>
      </c>
      <c r="I358" s="15"/>
    </row>
  </sheetData>
  <mergeCells count="14">
    <mergeCell ref="A1:H1"/>
    <mergeCell ref="A2:H2"/>
    <mergeCell ref="A3:H3"/>
    <mergeCell ref="A6:H6"/>
    <mergeCell ref="A7:H7"/>
    <mergeCell ref="C8:C9"/>
    <mergeCell ref="E8:E9"/>
    <mergeCell ref="D8:D9"/>
    <mergeCell ref="A4:H4"/>
    <mergeCell ref="A8:A9"/>
    <mergeCell ref="F8:F9"/>
    <mergeCell ref="G8:G9"/>
    <mergeCell ref="B8:B9"/>
    <mergeCell ref="H8:H9"/>
  </mergeCells>
  <pageMargins left="0.7" right="0.7" top="0.75" bottom="0.75" header="0.3" footer="0.3"/>
  <pageSetup paperSize="9" scale="5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66"/>
  <sheetViews>
    <sheetView tabSelected="1" topLeftCell="A158" zoomScale="70" zoomScaleNormal="70" workbookViewId="0">
      <selection activeCell="A158" sqref="A1:XFD1048576"/>
    </sheetView>
  </sheetViews>
  <sheetFormatPr defaultRowHeight="14.45" customHeight="1" x14ac:dyDescent="0.25"/>
  <cols>
    <col min="1" max="1" width="57.7109375" style="25" customWidth="1"/>
    <col min="2" max="2" width="21.7109375" style="25" customWidth="1"/>
    <col min="3" max="3" width="9.7109375" style="25" customWidth="1"/>
    <col min="4" max="5" width="4.7109375" style="25" customWidth="1"/>
    <col min="6" max="8" width="21.7109375" style="25" customWidth="1"/>
    <col min="9" max="16384" width="9.140625" style="25"/>
  </cols>
  <sheetData>
    <row r="1" spans="1:8" ht="18.75" x14ac:dyDescent="0.25">
      <c r="A1" s="24" t="s">
        <v>645</v>
      </c>
      <c r="B1" s="24"/>
      <c r="C1" s="24"/>
      <c r="D1" s="24"/>
      <c r="E1" s="24"/>
      <c r="F1" s="24"/>
      <c r="G1" s="24"/>
      <c r="H1" s="24"/>
    </row>
    <row r="2" spans="1:8" ht="18.75" x14ac:dyDescent="0.25">
      <c r="A2" s="24" t="s">
        <v>646</v>
      </c>
      <c r="B2" s="24"/>
      <c r="C2" s="24"/>
      <c r="D2" s="24"/>
      <c r="E2" s="24"/>
      <c r="F2" s="24"/>
      <c r="G2" s="24"/>
      <c r="H2" s="24"/>
    </row>
    <row r="3" spans="1:8" ht="18.75" x14ac:dyDescent="0.25">
      <c r="A3" s="24" t="s">
        <v>647</v>
      </c>
      <c r="B3" s="24"/>
      <c r="C3" s="24"/>
      <c r="D3" s="24"/>
      <c r="E3" s="24"/>
      <c r="F3" s="24"/>
      <c r="G3" s="24"/>
      <c r="H3" s="24"/>
    </row>
    <row r="4" spans="1:8" ht="39.950000000000003" customHeight="1" x14ac:dyDescent="0.25">
      <c r="A4" s="24" t="s">
        <v>683</v>
      </c>
      <c r="B4" s="24"/>
      <c r="C4" s="24"/>
      <c r="D4" s="24"/>
      <c r="E4" s="24"/>
      <c r="F4" s="24"/>
      <c r="G4" s="24"/>
      <c r="H4" s="24"/>
    </row>
    <row r="5" spans="1:8" ht="39.950000000000003" customHeight="1" x14ac:dyDescent="0.3">
      <c r="A5" s="26"/>
      <c r="B5" s="26"/>
      <c r="C5" s="26"/>
      <c r="D5" s="26"/>
      <c r="E5" s="26"/>
      <c r="F5" s="27"/>
      <c r="G5" s="27"/>
      <c r="H5" s="27"/>
    </row>
    <row r="6" spans="1:8" ht="72" customHeight="1" x14ac:dyDescent="0.25">
      <c r="A6" s="28" t="s">
        <v>649</v>
      </c>
      <c r="B6" s="29"/>
      <c r="C6" s="29"/>
      <c r="D6" s="29"/>
      <c r="E6" s="29"/>
      <c r="F6" s="29"/>
      <c r="G6" s="29"/>
      <c r="H6" s="29"/>
    </row>
    <row r="7" spans="1:8" ht="17.100000000000001" customHeight="1" x14ac:dyDescent="0.25">
      <c r="A7" s="30" t="s">
        <v>650</v>
      </c>
      <c r="B7" s="30"/>
      <c r="C7" s="30"/>
      <c r="D7" s="30"/>
      <c r="E7" s="30"/>
      <c r="F7" s="30"/>
      <c r="G7" s="30"/>
      <c r="H7" s="30"/>
    </row>
    <row r="8" spans="1:8" ht="15" customHeight="1" x14ac:dyDescent="0.25">
      <c r="A8" s="31" t="s">
        <v>0</v>
      </c>
      <c r="B8" s="31" t="s">
        <v>1</v>
      </c>
      <c r="C8" s="31" t="s">
        <v>2</v>
      </c>
      <c r="D8" s="31" t="s">
        <v>3</v>
      </c>
      <c r="E8" s="31" t="s">
        <v>5</v>
      </c>
      <c r="F8" s="32" t="s">
        <v>651</v>
      </c>
      <c r="G8" s="32" t="s">
        <v>652</v>
      </c>
      <c r="H8" s="32" t="s">
        <v>653</v>
      </c>
    </row>
    <row r="9" spans="1:8" ht="15" customHeight="1" x14ac:dyDescent="0.25">
      <c r="A9" s="31"/>
      <c r="B9" s="31" t="s">
        <v>1</v>
      </c>
      <c r="C9" s="31" t="s">
        <v>2</v>
      </c>
      <c r="D9" s="31" t="s">
        <v>3</v>
      </c>
      <c r="E9" s="31" t="s">
        <v>4</v>
      </c>
      <c r="F9" s="32"/>
      <c r="G9" s="32"/>
      <c r="H9" s="32"/>
    </row>
    <row r="10" spans="1:8" ht="15.75" hidden="1" x14ac:dyDescent="0.25">
      <c r="A10" s="33"/>
      <c r="B10" s="33"/>
      <c r="C10" s="33"/>
      <c r="D10" s="33"/>
      <c r="E10" s="33"/>
      <c r="F10" s="33"/>
      <c r="G10" s="33"/>
      <c r="H10" s="33"/>
    </row>
    <row r="11" spans="1:8" ht="18.75" x14ac:dyDescent="0.25">
      <c r="A11" s="34">
        <v>1</v>
      </c>
      <c r="B11" s="34">
        <v>2</v>
      </c>
      <c r="C11" s="34">
        <v>3</v>
      </c>
      <c r="D11" s="34">
        <v>4</v>
      </c>
      <c r="E11" s="34">
        <v>5</v>
      </c>
      <c r="F11" s="34">
        <v>6</v>
      </c>
      <c r="G11" s="34">
        <v>7</v>
      </c>
      <c r="H11" s="34">
        <v>8</v>
      </c>
    </row>
    <row r="12" spans="1:8" ht="15.75" x14ac:dyDescent="0.25">
      <c r="A12" s="35" t="s">
        <v>644</v>
      </c>
      <c r="B12" s="33"/>
      <c r="C12" s="33"/>
      <c r="D12" s="33"/>
      <c r="E12" s="33"/>
      <c r="F12" s="36">
        <v>2588280.9</v>
      </c>
      <c r="G12" s="36">
        <v>2332630.1</v>
      </c>
      <c r="H12" s="36">
        <v>2396791.6</v>
      </c>
    </row>
    <row r="13" spans="1:8" ht="31.5" x14ac:dyDescent="0.25">
      <c r="A13" s="37" t="s">
        <v>6</v>
      </c>
      <c r="B13" s="38" t="s">
        <v>7</v>
      </c>
      <c r="C13" s="39"/>
      <c r="D13" s="38"/>
      <c r="E13" s="38"/>
      <c r="F13" s="36">
        <f>44010.948+3849.7</f>
        <v>47860.647999999994</v>
      </c>
      <c r="G13" s="36">
        <v>30044.1</v>
      </c>
      <c r="H13" s="36">
        <v>19482.5</v>
      </c>
    </row>
    <row r="14" spans="1:8" ht="47.25" x14ac:dyDescent="0.25">
      <c r="A14" s="37" t="s">
        <v>8</v>
      </c>
      <c r="B14" s="38" t="s">
        <v>9</v>
      </c>
      <c r="C14" s="39"/>
      <c r="D14" s="38"/>
      <c r="E14" s="38"/>
      <c r="F14" s="36">
        <f>34352.89412+3849.7</f>
        <v>38202.594119999994</v>
      </c>
      <c r="G14" s="36">
        <v>20682.599579999998</v>
      </c>
      <c r="H14" s="36">
        <v>18092.00417</v>
      </c>
    </row>
    <row r="15" spans="1:8" ht="110.25" x14ac:dyDescent="0.25">
      <c r="A15" s="40" t="s">
        <v>10</v>
      </c>
      <c r="B15" s="38" t="s">
        <v>11</v>
      </c>
      <c r="C15" s="39" t="s">
        <v>12</v>
      </c>
      <c r="D15" s="38" t="s">
        <v>13</v>
      </c>
      <c r="E15" s="38" t="s">
        <v>14</v>
      </c>
      <c r="F15" s="36">
        <v>6188.3619800000006</v>
      </c>
      <c r="G15" s="36">
        <v>7147.1319699999995</v>
      </c>
      <c r="H15" s="36">
        <v>7312.3560700000007</v>
      </c>
    </row>
    <row r="16" spans="1:8" ht="110.25" x14ac:dyDescent="0.25">
      <c r="A16" s="40" t="s">
        <v>10</v>
      </c>
      <c r="B16" s="38" t="s">
        <v>11</v>
      </c>
      <c r="C16" s="39" t="s">
        <v>12</v>
      </c>
      <c r="D16" s="38" t="s">
        <v>13</v>
      </c>
      <c r="E16" s="38" t="s">
        <v>15</v>
      </c>
      <c r="F16" s="36">
        <v>6073.72847</v>
      </c>
      <c r="G16" s="36">
        <v>1978.8879999999999</v>
      </c>
      <c r="H16" s="36">
        <v>2121.3539500000002</v>
      </c>
    </row>
    <row r="17" spans="1:8" ht="110.25" x14ac:dyDescent="0.25">
      <c r="A17" s="40" t="s">
        <v>10</v>
      </c>
      <c r="B17" s="38" t="s">
        <v>11</v>
      </c>
      <c r="C17" s="39" t="s">
        <v>12</v>
      </c>
      <c r="D17" s="38" t="s">
        <v>13</v>
      </c>
      <c r="E17" s="38" t="s">
        <v>16</v>
      </c>
      <c r="F17" s="36">
        <v>84.919440000000009</v>
      </c>
      <c r="G17" s="36">
        <v>206.916</v>
      </c>
      <c r="H17" s="36">
        <v>206.916</v>
      </c>
    </row>
    <row r="18" spans="1:8" ht="126" x14ac:dyDescent="0.25">
      <c r="A18" s="40" t="s">
        <v>17</v>
      </c>
      <c r="B18" s="38" t="s">
        <v>18</v>
      </c>
      <c r="C18" s="39" t="s">
        <v>12</v>
      </c>
      <c r="D18" s="38" t="s">
        <v>13</v>
      </c>
      <c r="E18" s="38" t="s">
        <v>13</v>
      </c>
      <c r="F18" s="36">
        <f>1995.751+3849.7</f>
        <v>5845.451</v>
      </c>
      <c r="G18" s="36">
        <v>1419.0290400000001</v>
      </c>
      <c r="H18" s="36">
        <v>1475.7901999999999</v>
      </c>
    </row>
    <row r="19" spans="1:8" ht="94.5" x14ac:dyDescent="0.25">
      <c r="A19" s="37" t="s">
        <v>19</v>
      </c>
      <c r="B19" s="38" t="s">
        <v>20</v>
      </c>
      <c r="C19" s="39" t="s">
        <v>12</v>
      </c>
      <c r="D19" s="38" t="s">
        <v>13</v>
      </c>
      <c r="E19" s="38" t="s">
        <v>13</v>
      </c>
      <c r="F19" s="36">
        <v>817.50907999999993</v>
      </c>
      <c r="G19" s="36">
        <v>850.20943999999997</v>
      </c>
      <c r="H19" s="36">
        <v>884.21781999999996</v>
      </c>
    </row>
    <row r="20" spans="1:8" ht="110.25" x14ac:dyDescent="0.25">
      <c r="A20" s="40" t="s">
        <v>21</v>
      </c>
      <c r="B20" s="38" t="s">
        <v>22</v>
      </c>
      <c r="C20" s="39" t="s">
        <v>12</v>
      </c>
      <c r="D20" s="38" t="s">
        <v>13</v>
      </c>
      <c r="E20" s="38" t="s">
        <v>13</v>
      </c>
      <c r="F20" s="36">
        <v>223.07560000000001</v>
      </c>
      <c r="G20" s="36">
        <v>231.99862999999999</v>
      </c>
      <c r="H20" s="36">
        <v>241.27857</v>
      </c>
    </row>
    <row r="21" spans="1:8" ht="110.25" x14ac:dyDescent="0.25">
      <c r="A21" s="37" t="s">
        <v>23</v>
      </c>
      <c r="B21" s="38" t="s">
        <v>24</v>
      </c>
      <c r="C21" s="39" t="s">
        <v>12</v>
      </c>
      <c r="D21" s="38" t="s">
        <v>13</v>
      </c>
      <c r="E21" s="38" t="s">
        <v>13</v>
      </c>
      <c r="F21" s="36">
        <v>116.94855</v>
      </c>
      <c r="G21" s="36">
        <v>121.62649999999999</v>
      </c>
      <c r="H21" s="36">
        <v>126.49155999999999</v>
      </c>
    </row>
    <row r="22" spans="1:8" ht="189" x14ac:dyDescent="0.25">
      <c r="A22" s="40" t="s">
        <v>25</v>
      </c>
      <c r="B22" s="38" t="s">
        <v>26</v>
      </c>
      <c r="C22" s="39" t="s">
        <v>12</v>
      </c>
      <c r="D22" s="38" t="s">
        <v>13</v>
      </c>
      <c r="E22" s="38" t="s">
        <v>15</v>
      </c>
      <c r="F22" s="36">
        <v>156.80000000000001</v>
      </c>
      <c r="G22" s="36">
        <v>0</v>
      </c>
      <c r="H22" s="36">
        <v>0</v>
      </c>
    </row>
    <row r="23" spans="1:8" ht="110.25" x14ac:dyDescent="0.25">
      <c r="A23" s="40" t="s">
        <v>658</v>
      </c>
      <c r="B23" s="38" t="s">
        <v>659</v>
      </c>
      <c r="C23" s="39" t="s">
        <v>12</v>
      </c>
      <c r="D23" s="38" t="s">
        <v>13</v>
      </c>
      <c r="E23" s="38" t="s">
        <v>15</v>
      </c>
      <c r="F23" s="36">
        <v>2226.6</v>
      </c>
      <c r="G23" s="36">
        <v>0</v>
      </c>
      <c r="H23" s="36">
        <v>0</v>
      </c>
    </row>
    <row r="24" spans="1:8" ht="330.75" x14ac:dyDescent="0.25">
      <c r="A24" s="40" t="s">
        <v>27</v>
      </c>
      <c r="B24" s="38" t="s">
        <v>28</v>
      </c>
      <c r="C24" s="39" t="s">
        <v>12</v>
      </c>
      <c r="D24" s="38" t="s">
        <v>13</v>
      </c>
      <c r="E24" s="38" t="s">
        <v>14</v>
      </c>
      <c r="F24" s="36">
        <v>4978.3999999999996</v>
      </c>
      <c r="G24" s="36">
        <v>5326.8</v>
      </c>
      <c r="H24" s="36">
        <v>5723.6</v>
      </c>
    </row>
    <row r="25" spans="1:8" ht="126" x14ac:dyDescent="0.25">
      <c r="A25" s="40" t="s">
        <v>29</v>
      </c>
      <c r="B25" s="38" t="s">
        <v>30</v>
      </c>
      <c r="C25" s="39" t="s">
        <v>12</v>
      </c>
      <c r="D25" s="38" t="s">
        <v>13</v>
      </c>
      <c r="E25" s="38" t="s">
        <v>15</v>
      </c>
      <c r="F25" s="36">
        <v>10770.8</v>
      </c>
      <c r="G25" s="36">
        <v>3400</v>
      </c>
      <c r="H25" s="36">
        <v>0</v>
      </c>
    </row>
    <row r="26" spans="1:8" ht="141.75" x14ac:dyDescent="0.25">
      <c r="A26" s="37" t="s">
        <v>31</v>
      </c>
      <c r="B26" s="38" t="s">
        <v>32</v>
      </c>
      <c r="C26" s="39" t="s">
        <v>12</v>
      </c>
      <c r="D26" s="38" t="s">
        <v>13</v>
      </c>
      <c r="E26" s="38" t="s">
        <v>13</v>
      </c>
      <c r="F26" s="36">
        <v>720</v>
      </c>
      <c r="G26" s="36">
        <v>0</v>
      </c>
      <c r="H26" s="36">
        <v>0</v>
      </c>
    </row>
    <row r="27" spans="1:8" ht="31.5" x14ac:dyDescent="0.25">
      <c r="A27" s="37" t="s">
        <v>33</v>
      </c>
      <c r="B27" s="38" t="s">
        <v>34</v>
      </c>
      <c r="C27" s="39"/>
      <c r="D27" s="38"/>
      <c r="E27" s="38"/>
      <c r="F27" s="36">
        <v>6845.95388</v>
      </c>
      <c r="G27" s="36">
        <v>9105.5004200000003</v>
      </c>
      <c r="H27" s="36">
        <v>1166.4958300000001</v>
      </c>
    </row>
    <row r="28" spans="1:8" ht="94.5" x14ac:dyDescent="0.25">
      <c r="A28" s="40" t="s">
        <v>35</v>
      </c>
      <c r="B28" s="38" t="s">
        <v>36</v>
      </c>
      <c r="C28" s="39" t="s">
        <v>12</v>
      </c>
      <c r="D28" s="38" t="s">
        <v>13</v>
      </c>
      <c r="E28" s="38" t="s">
        <v>14</v>
      </c>
      <c r="F28" s="36">
        <v>6545.95388</v>
      </c>
      <c r="G28" s="36">
        <v>841.10041999999999</v>
      </c>
      <c r="H28" s="36">
        <v>866.49582999999996</v>
      </c>
    </row>
    <row r="29" spans="1:8" ht="204.75" x14ac:dyDescent="0.25">
      <c r="A29" s="40" t="s">
        <v>37</v>
      </c>
      <c r="B29" s="38" t="s">
        <v>38</v>
      </c>
      <c r="C29" s="39" t="s">
        <v>12</v>
      </c>
      <c r="D29" s="38" t="s">
        <v>13</v>
      </c>
      <c r="E29" s="38" t="s">
        <v>13</v>
      </c>
      <c r="F29" s="36">
        <v>300</v>
      </c>
      <c r="G29" s="36">
        <v>300</v>
      </c>
      <c r="H29" s="36">
        <v>300</v>
      </c>
    </row>
    <row r="30" spans="1:8" ht="126" x14ac:dyDescent="0.25">
      <c r="A30" s="37" t="s">
        <v>39</v>
      </c>
      <c r="B30" s="38" t="s">
        <v>40</v>
      </c>
      <c r="C30" s="39" t="s">
        <v>12</v>
      </c>
      <c r="D30" s="38" t="s">
        <v>13</v>
      </c>
      <c r="E30" s="38" t="s">
        <v>13</v>
      </c>
      <c r="F30" s="36">
        <v>0</v>
      </c>
      <c r="G30" s="36">
        <v>7964.4</v>
      </c>
      <c r="H30" s="36">
        <v>0</v>
      </c>
    </row>
    <row r="31" spans="1:8" ht="31.5" x14ac:dyDescent="0.25">
      <c r="A31" s="37" t="s">
        <v>41</v>
      </c>
      <c r="B31" s="38" t="s">
        <v>42</v>
      </c>
      <c r="C31" s="39"/>
      <c r="D31" s="38"/>
      <c r="E31" s="38"/>
      <c r="F31" s="36">
        <v>2812.1</v>
      </c>
      <c r="G31" s="36">
        <v>256</v>
      </c>
      <c r="H31" s="36">
        <v>224</v>
      </c>
    </row>
    <row r="32" spans="1:8" ht="94.5" x14ac:dyDescent="0.25">
      <c r="A32" s="37" t="s">
        <v>43</v>
      </c>
      <c r="B32" s="38" t="s">
        <v>44</v>
      </c>
      <c r="C32" s="39" t="s">
        <v>12</v>
      </c>
      <c r="D32" s="38" t="s">
        <v>13</v>
      </c>
      <c r="E32" s="38" t="s">
        <v>13</v>
      </c>
      <c r="F32" s="36">
        <v>264</v>
      </c>
      <c r="G32" s="36">
        <v>256</v>
      </c>
      <c r="H32" s="36">
        <v>224</v>
      </c>
    </row>
    <row r="33" spans="1:8" ht="141.75" x14ac:dyDescent="0.25">
      <c r="A33" s="37" t="s">
        <v>660</v>
      </c>
      <c r="B33" s="38" t="s">
        <v>661</v>
      </c>
      <c r="C33" s="39" t="s">
        <v>12</v>
      </c>
      <c r="D33" s="38" t="s">
        <v>13</v>
      </c>
      <c r="E33" s="38" t="s">
        <v>13</v>
      </c>
      <c r="F33" s="36">
        <v>2548.1</v>
      </c>
      <c r="G33" s="36">
        <v>0</v>
      </c>
      <c r="H33" s="36">
        <v>0</v>
      </c>
    </row>
    <row r="34" spans="1:8" ht="31.5" x14ac:dyDescent="0.25">
      <c r="A34" s="40" t="s">
        <v>45</v>
      </c>
      <c r="B34" s="38" t="s">
        <v>46</v>
      </c>
      <c r="C34" s="39"/>
      <c r="D34" s="38"/>
      <c r="E34" s="38"/>
      <c r="F34" s="36">
        <f>1296336.5-3849.7</f>
        <v>1292486.8</v>
      </c>
      <c r="G34" s="36">
        <v>1286584.1000000001</v>
      </c>
      <c r="H34" s="36">
        <v>973602.7</v>
      </c>
    </row>
    <row r="35" spans="1:8" ht="31.5" x14ac:dyDescent="0.25">
      <c r="A35" s="40" t="s">
        <v>47</v>
      </c>
      <c r="B35" s="38" t="s">
        <v>48</v>
      </c>
      <c r="C35" s="39"/>
      <c r="D35" s="38"/>
      <c r="E35" s="38"/>
      <c r="F35" s="36">
        <f>1271870.1-3849.7</f>
        <v>1268020.4000000001</v>
      </c>
      <c r="G35" s="36">
        <v>1240416.7</v>
      </c>
      <c r="H35" s="36">
        <v>927234.7</v>
      </c>
    </row>
    <row r="36" spans="1:8" ht="141.75" x14ac:dyDescent="0.25">
      <c r="A36" s="40" t="s">
        <v>49</v>
      </c>
      <c r="B36" s="38" t="s">
        <v>50</v>
      </c>
      <c r="C36" s="39" t="s">
        <v>12</v>
      </c>
      <c r="D36" s="38" t="s">
        <v>51</v>
      </c>
      <c r="E36" s="38" t="s">
        <v>14</v>
      </c>
      <c r="F36" s="36">
        <f>110212.2-2310</f>
        <v>107902.2</v>
      </c>
      <c r="G36" s="36">
        <v>102233.8</v>
      </c>
      <c r="H36" s="36">
        <v>111708.9</v>
      </c>
    </row>
    <row r="37" spans="1:8" ht="157.5" x14ac:dyDescent="0.25">
      <c r="A37" s="40" t="s">
        <v>52</v>
      </c>
      <c r="B37" s="38" t="s">
        <v>53</v>
      </c>
      <c r="C37" s="39" t="s">
        <v>12</v>
      </c>
      <c r="D37" s="38" t="s">
        <v>51</v>
      </c>
      <c r="E37" s="38" t="s">
        <v>15</v>
      </c>
      <c r="F37" s="36">
        <f>94168.7-1539.7</f>
        <v>92629</v>
      </c>
      <c r="G37" s="36">
        <v>96211.5</v>
      </c>
      <c r="H37" s="36">
        <v>93310.3</v>
      </c>
    </row>
    <row r="38" spans="1:8" ht="126" x14ac:dyDescent="0.25">
      <c r="A38" s="40" t="s">
        <v>54</v>
      </c>
      <c r="B38" s="38" t="s">
        <v>55</v>
      </c>
      <c r="C38" s="39" t="s">
        <v>12</v>
      </c>
      <c r="D38" s="38" t="s">
        <v>51</v>
      </c>
      <c r="E38" s="38" t="s">
        <v>56</v>
      </c>
      <c r="F38" s="36">
        <v>12530.1</v>
      </c>
      <c r="G38" s="36">
        <v>12655.4</v>
      </c>
      <c r="H38" s="36">
        <v>12782</v>
      </c>
    </row>
    <row r="39" spans="1:8" ht="94.5" x14ac:dyDescent="0.25">
      <c r="A39" s="40" t="s">
        <v>662</v>
      </c>
      <c r="B39" s="38" t="s">
        <v>663</v>
      </c>
      <c r="C39" s="39" t="s">
        <v>79</v>
      </c>
      <c r="D39" s="38" t="s">
        <v>51</v>
      </c>
      <c r="E39" s="38" t="s">
        <v>14</v>
      </c>
      <c r="F39" s="36">
        <v>2495</v>
      </c>
      <c r="G39" s="36">
        <v>0</v>
      </c>
      <c r="H39" s="36">
        <v>0</v>
      </c>
    </row>
    <row r="40" spans="1:8" ht="94.5" x14ac:dyDescent="0.25">
      <c r="A40" s="40" t="s">
        <v>57</v>
      </c>
      <c r="B40" s="38" t="s">
        <v>58</v>
      </c>
      <c r="C40" s="39" t="s">
        <v>12</v>
      </c>
      <c r="D40" s="38" t="s">
        <v>51</v>
      </c>
      <c r="E40" s="38" t="s">
        <v>14</v>
      </c>
      <c r="F40" s="36">
        <v>31.3</v>
      </c>
      <c r="G40" s="36">
        <v>0</v>
      </c>
      <c r="H40" s="36">
        <v>0</v>
      </c>
    </row>
    <row r="41" spans="1:8" ht="94.5" x14ac:dyDescent="0.25">
      <c r="A41" s="40" t="s">
        <v>57</v>
      </c>
      <c r="B41" s="38" t="s">
        <v>58</v>
      </c>
      <c r="C41" s="39" t="s">
        <v>12</v>
      </c>
      <c r="D41" s="38" t="s">
        <v>51</v>
      </c>
      <c r="E41" s="38" t="s">
        <v>15</v>
      </c>
      <c r="F41" s="36">
        <v>2107</v>
      </c>
      <c r="G41" s="36">
        <v>2017.4</v>
      </c>
      <c r="H41" s="36">
        <v>0</v>
      </c>
    </row>
    <row r="42" spans="1:8" ht="267.75" x14ac:dyDescent="0.25">
      <c r="A42" s="37" t="s">
        <v>59</v>
      </c>
      <c r="B42" s="38" t="s">
        <v>60</v>
      </c>
      <c r="C42" s="39" t="s">
        <v>12</v>
      </c>
      <c r="D42" s="38" t="s">
        <v>51</v>
      </c>
      <c r="E42" s="38" t="s">
        <v>14</v>
      </c>
      <c r="F42" s="36">
        <v>185078.2</v>
      </c>
      <c r="G42" s="36">
        <v>195462.9</v>
      </c>
      <c r="H42" s="36">
        <v>206906.8</v>
      </c>
    </row>
    <row r="43" spans="1:8" ht="267.75" x14ac:dyDescent="0.25">
      <c r="A43" s="40" t="s">
        <v>59</v>
      </c>
      <c r="B43" s="38" t="s">
        <v>60</v>
      </c>
      <c r="C43" s="39" t="s">
        <v>12</v>
      </c>
      <c r="D43" s="38" t="s">
        <v>51</v>
      </c>
      <c r="E43" s="38" t="s">
        <v>15</v>
      </c>
      <c r="F43" s="36">
        <v>409127.7</v>
      </c>
      <c r="G43" s="36">
        <v>432384.7</v>
      </c>
      <c r="H43" s="36">
        <v>459388.4</v>
      </c>
    </row>
    <row r="44" spans="1:8" ht="267.75" x14ac:dyDescent="0.25">
      <c r="A44" s="37" t="s">
        <v>59</v>
      </c>
      <c r="B44" s="38" t="s">
        <v>60</v>
      </c>
      <c r="C44" s="39" t="s">
        <v>12</v>
      </c>
      <c r="D44" s="38" t="s">
        <v>51</v>
      </c>
      <c r="E44" s="38" t="s">
        <v>56</v>
      </c>
      <c r="F44" s="36">
        <v>5817.7</v>
      </c>
      <c r="G44" s="36">
        <v>6005.6</v>
      </c>
      <c r="H44" s="36">
        <v>6246.9</v>
      </c>
    </row>
    <row r="45" spans="1:8" ht="94.5" x14ac:dyDescent="0.25">
      <c r="A45" s="40" t="s">
        <v>664</v>
      </c>
      <c r="B45" s="38" t="s">
        <v>665</v>
      </c>
      <c r="C45" s="39" t="s">
        <v>12</v>
      </c>
      <c r="D45" s="38" t="s">
        <v>51</v>
      </c>
      <c r="E45" s="38" t="s">
        <v>15</v>
      </c>
      <c r="F45" s="36">
        <v>100</v>
      </c>
      <c r="G45" s="36">
        <v>0</v>
      </c>
      <c r="H45" s="36">
        <v>0</v>
      </c>
    </row>
    <row r="46" spans="1:8" ht="94.5" x14ac:dyDescent="0.25">
      <c r="A46" s="40" t="s">
        <v>77</v>
      </c>
      <c r="B46" s="38" t="s">
        <v>666</v>
      </c>
      <c r="C46" s="39" t="s">
        <v>79</v>
      </c>
      <c r="D46" s="38" t="s">
        <v>51</v>
      </c>
      <c r="E46" s="38" t="s">
        <v>15</v>
      </c>
      <c r="F46" s="36">
        <v>81884.5</v>
      </c>
      <c r="G46" s="36">
        <v>0</v>
      </c>
      <c r="H46" s="36">
        <v>0</v>
      </c>
    </row>
    <row r="47" spans="1:8" ht="94.5" x14ac:dyDescent="0.25">
      <c r="A47" s="40" t="s">
        <v>80</v>
      </c>
      <c r="B47" s="38" t="s">
        <v>666</v>
      </c>
      <c r="C47" s="39" t="s">
        <v>12</v>
      </c>
      <c r="D47" s="38" t="s">
        <v>51</v>
      </c>
      <c r="E47" s="38" t="s">
        <v>15</v>
      </c>
      <c r="F47" s="36">
        <v>172212.1</v>
      </c>
      <c r="G47" s="36">
        <v>31778.5</v>
      </c>
      <c r="H47" s="36">
        <v>0</v>
      </c>
    </row>
    <row r="48" spans="1:8" ht="78.75" x14ac:dyDescent="0.25">
      <c r="A48" s="40" t="s">
        <v>61</v>
      </c>
      <c r="B48" s="38" t="s">
        <v>62</v>
      </c>
      <c r="C48" s="39" t="s">
        <v>12</v>
      </c>
      <c r="D48" s="38" t="s">
        <v>51</v>
      </c>
      <c r="E48" s="38" t="s">
        <v>15</v>
      </c>
      <c r="F48" s="36">
        <v>1641</v>
      </c>
      <c r="G48" s="36">
        <v>1641</v>
      </c>
      <c r="H48" s="36">
        <v>1641</v>
      </c>
    </row>
    <row r="49" spans="1:8" ht="126" x14ac:dyDescent="0.25">
      <c r="A49" s="40" t="s">
        <v>63</v>
      </c>
      <c r="B49" s="38" t="s">
        <v>64</v>
      </c>
      <c r="C49" s="39" t="s">
        <v>12</v>
      </c>
      <c r="D49" s="38" t="s">
        <v>51</v>
      </c>
      <c r="E49" s="38" t="s">
        <v>15</v>
      </c>
      <c r="F49" s="36">
        <v>0</v>
      </c>
      <c r="G49" s="36">
        <v>4339.6000000000004</v>
      </c>
      <c r="H49" s="36">
        <v>0</v>
      </c>
    </row>
    <row r="50" spans="1:8" ht="78.75" x14ac:dyDescent="0.25">
      <c r="A50" s="40" t="s">
        <v>65</v>
      </c>
      <c r="B50" s="38" t="s">
        <v>66</v>
      </c>
      <c r="C50" s="39" t="s">
        <v>12</v>
      </c>
      <c r="D50" s="38" t="s">
        <v>51</v>
      </c>
      <c r="E50" s="38" t="s">
        <v>15</v>
      </c>
      <c r="F50" s="36">
        <v>17775.599999999999</v>
      </c>
      <c r="G50" s="36">
        <v>20738.2</v>
      </c>
      <c r="H50" s="36">
        <v>11850.4</v>
      </c>
    </row>
    <row r="51" spans="1:8" ht="126" x14ac:dyDescent="0.25">
      <c r="A51" s="40" t="s">
        <v>67</v>
      </c>
      <c r="B51" s="38" t="s">
        <v>68</v>
      </c>
      <c r="C51" s="39" t="s">
        <v>12</v>
      </c>
      <c r="D51" s="38" t="s">
        <v>51</v>
      </c>
      <c r="E51" s="38" t="s">
        <v>15</v>
      </c>
      <c r="F51" s="36">
        <v>759.9</v>
      </c>
      <c r="G51" s="36">
        <v>0</v>
      </c>
      <c r="H51" s="36">
        <v>0</v>
      </c>
    </row>
    <row r="52" spans="1:8" ht="110.25" x14ac:dyDescent="0.25">
      <c r="A52" s="40" t="s">
        <v>69</v>
      </c>
      <c r="B52" s="38" t="s">
        <v>70</v>
      </c>
      <c r="C52" s="39" t="s">
        <v>12</v>
      </c>
      <c r="D52" s="38" t="s">
        <v>51</v>
      </c>
      <c r="E52" s="38" t="s">
        <v>56</v>
      </c>
      <c r="F52" s="36">
        <v>0</v>
      </c>
      <c r="G52" s="36">
        <v>2763.1</v>
      </c>
      <c r="H52" s="36">
        <v>0</v>
      </c>
    </row>
    <row r="53" spans="1:8" ht="110.25" x14ac:dyDescent="0.25">
      <c r="A53" s="40" t="s">
        <v>71</v>
      </c>
      <c r="B53" s="38" t="s">
        <v>72</v>
      </c>
      <c r="C53" s="39" t="s">
        <v>12</v>
      </c>
      <c r="D53" s="38" t="s">
        <v>51</v>
      </c>
      <c r="E53" s="38" t="s">
        <v>15</v>
      </c>
      <c r="F53" s="36">
        <v>2783.1</v>
      </c>
      <c r="G53" s="36">
        <v>16638.5</v>
      </c>
      <c r="H53" s="36">
        <v>16646.3</v>
      </c>
    </row>
    <row r="54" spans="1:8" ht="157.5" x14ac:dyDescent="0.25">
      <c r="A54" s="37" t="s">
        <v>73</v>
      </c>
      <c r="B54" s="38" t="s">
        <v>74</v>
      </c>
      <c r="C54" s="39" t="s">
        <v>12</v>
      </c>
      <c r="D54" s="38" t="s">
        <v>51</v>
      </c>
      <c r="E54" s="38" t="s">
        <v>15</v>
      </c>
      <c r="F54" s="36">
        <v>1117</v>
      </c>
      <c r="G54" s="36">
        <v>6761.7</v>
      </c>
      <c r="H54" s="36">
        <v>6753.7</v>
      </c>
    </row>
    <row r="55" spans="1:8" ht="110.25" x14ac:dyDescent="0.25">
      <c r="A55" s="40" t="s">
        <v>75</v>
      </c>
      <c r="B55" s="38" t="s">
        <v>76</v>
      </c>
      <c r="C55" s="39" t="s">
        <v>12</v>
      </c>
      <c r="D55" s="38" t="s">
        <v>51</v>
      </c>
      <c r="E55" s="38" t="s">
        <v>15</v>
      </c>
      <c r="F55" s="36">
        <v>114747.1</v>
      </c>
      <c r="G55" s="36">
        <v>199466</v>
      </c>
      <c r="H55" s="36">
        <v>0</v>
      </c>
    </row>
    <row r="56" spans="1:8" ht="94.5" x14ac:dyDescent="0.25">
      <c r="A56" s="40" t="s">
        <v>77</v>
      </c>
      <c r="B56" s="38" t="s">
        <v>78</v>
      </c>
      <c r="C56" s="39" t="s">
        <v>79</v>
      </c>
      <c r="D56" s="38" t="s">
        <v>51</v>
      </c>
      <c r="E56" s="38" t="s">
        <v>15</v>
      </c>
      <c r="F56" s="36">
        <v>0</v>
      </c>
      <c r="G56" s="36">
        <v>0</v>
      </c>
      <c r="H56" s="36">
        <v>0</v>
      </c>
    </row>
    <row r="57" spans="1:8" ht="94.5" x14ac:dyDescent="0.25">
      <c r="A57" s="37" t="s">
        <v>80</v>
      </c>
      <c r="B57" s="38" t="s">
        <v>78</v>
      </c>
      <c r="C57" s="39" t="s">
        <v>12</v>
      </c>
      <c r="D57" s="38" t="s">
        <v>51</v>
      </c>
      <c r="E57" s="38" t="s">
        <v>15</v>
      </c>
      <c r="F57" s="36">
        <v>0</v>
      </c>
      <c r="G57" s="36">
        <v>0</v>
      </c>
      <c r="H57" s="36">
        <v>0</v>
      </c>
    </row>
    <row r="58" spans="1:8" ht="126" x14ac:dyDescent="0.25">
      <c r="A58" s="40" t="s">
        <v>81</v>
      </c>
      <c r="B58" s="38" t="s">
        <v>82</v>
      </c>
      <c r="C58" s="39" t="s">
        <v>12</v>
      </c>
      <c r="D58" s="38" t="s">
        <v>51</v>
      </c>
      <c r="E58" s="38" t="s">
        <v>15</v>
      </c>
      <c r="F58" s="36">
        <v>5233.5</v>
      </c>
      <c r="G58" s="36">
        <v>4299.1000000000004</v>
      </c>
      <c r="H58" s="36">
        <v>0</v>
      </c>
    </row>
    <row r="59" spans="1:8" ht="78.75" x14ac:dyDescent="0.25">
      <c r="A59" s="40" t="s">
        <v>667</v>
      </c>
      <c r="B59" s="38" t="s">
        <v>668</v>
      </c>
      <c r="C59" s="39" t="s">
        <v>79</v>
      </c>
      <c r="D59" s="38" t="s">
        <v>51</v>
      </c>
      <c r="E59" s="38" t="s">
        <v>14</v>
      </c>
      <c r="F59" s="36">
        <v>52048.4</v>
      </c>
      <c r="G59" s="36">
        <v>105019.7</v>
      </c>
      <c r="H59" s="36">
        <v>0</v>
      </c>
    </row>
    <row r="60" spans="1:8" ht="47.25" x14ac:dyDescent="0.25">
      <c r="A60" s="37" t="s">
        <v>83</v>
      </c>
      <c r="B60" s="38" t="s">
        <v>84</v>
      </c>
      <c r="C60" s="39"/>
      <c r="D60" s="38"/>
      <c r="E60" s="38"/>
      <c r="F60" s="36">
        <v>24466.400000000001</v>
      </c>
      <c r="G60" s="36">
        <v>46167.4</v>
      </c>
      <c r="H60" s="36">
        <v>46368</v>
      </c>
    </row>
    <row r="61" spans="1:8" ht="126" x14ac:dyDescent="0.25">
      <c r="A61" s="37" t="s">
        <v>85</v>
      </c>
      <c r="B61" s="38" t="s">
        <v>86</v>
      </c>
      <c r="C61" s="39" t="s">
        <v>87</v>
      </c>
      <c r="D61" s="38" t="s">
        <v>51</v>
      </c>
      <c r="E61" s="38" t="s">
        <v>13</v>
      </c>
      <c r="F61" s="36">
        <v>5004</v>
      </c>
      <c r="G61" s="36">
        <v>5154.3</v>
      </c>
      <c r="H61" s="36">
        <v>5184.3999999999996</v>
      </c>
    </row>
    <row r="62" spans="1:8" ht="126" x14ac:dyDescent="0.25">
      <c r="A62" s="37" t="s">
        <v>88</v>
      </c>
      <c r="B62" s="38" t="s">
        <v>89</v>
      </c>
      <c r="C62" s="39" t="s">
        <v>90</v>
      </c>
      <c r="D62" s="38" t="s">
        <v>51</v>
      </c>
      <c r="E62" s="38" t="s">
        <v>13</v>
      </c>
      <c r="F62" s="36">
        <v>584.20000000000005</v>
      </c>
      <c r="G62" s="36">
        <v>702.1</v>
      </c>
      <c r="H62" s="36">
        <v>720.5</v>
      </c>
    </row>
    <row r="63" spans="1:8" ht="94.5" x14ac:dyDescent="0.25">
      <c r="A63" s="40" t="s">
        <v>91</v>
      </c>
      <c r="B63" s="38" t="s">
        <v>92</v>
      </c>
      <c r="C63" s="39" t="s">
        <v>93</v>
      </c>
      <c r="D63" s="38" t="s">
        <v>51</v>
      </c>
      <c r="E63" s="38" t="s">
        <v>13</v>
      </c>
      <c r="F63" s="36">
        <v>5960.9</v>
      </c>
      <c r="G63" s="36">
        <v>6020.5</v>
      </c>
      <c r="H63" s="36">
        <v>6080.7</v>
      </c>
    </row>
    <row r="64" spans="1:8" ht="63" x14ac:dyDescent="0.25">
      <c r="A64" s="37" t="s">
        <v>669</v>
      </c>
      <c r="B64" s="38" t="s">
        <v>670</v>
      </c>
      <c r="C64" s="39" t="s">
        <v>12</v>
      </c>
      <c r="D64" s="38" t="s">
        <v>51</v>
      </c>
      <c r="E64" s="38" t="s">
        <v>15</v>
      </c>
      <c r="F64" s="36">
        <v>10650.4</v>
      </c>
      <c r="G64" s="36">
        <v>31951.1</v>
      </c>
      <c r="H64" s="36">
        <v>31951.1</v>
      </c>
    </row>
    <row r="65" spans="1:8" ht="173.25" x14ac:dyDescent="0.25">
      <c r="A65" s="40" t="s">
        <v>94</v>
      </c>
      <c r="B65" s="38" t="s">
        <v>95</v>
      </c>
      <c r="C65" s="39" t="s">
        <v>87</v>
      </c>
      <c r="D65" s="38" t="s">
        <v>51</v>
      </c>
      <c r="E65" s="38" t="s">
        <v>13</v>
      </c>
      <c r="F65" s="36">
        <v>2161</v>
      </c>
      <c r="G65" s="36">
        <v>2231</v>
      </c>
      <c r="H65" s="36">
        <v>2320.1999999999998</v>
      </c>
    </row>
    <row r="66" spans="1:8" ht="173.25" x14ac:dyDescent="0.25">
      <c r="A66" s="37" t="s">
        <v>96</v>
      </c>
      <c r="B66" s="38" t="s">
        <v>95</v>
      </c>
      <c r="C66" s="39" t="s">
        <v>90</v>
      </c>
      <c r="D66" s="38" t="s">
        <v>51</v>
      </c>
      <c r="E66" s="38" t="s">
        <v>13</v>
      </c>
      <c r="F66" s="36">
        <v>65.900000000000006</v>
      </c>
      <c r="G66" s="36">
        <v>68.400000000000006</v>
      </c>
      <c r="H66" s="36">
        <v>71.099999999999994</v>
      </c>
    </row>
    <row r="67" spans="1:8" ht="94.5" x14ac:dyDescent="0.25">
      <c r="A67" s="40" t="s">
        <v>97</v>
      </c>
      <c r="B67" s="38" t="s">
        <v>98</v>
      </c>
      <c r="C67" s="39" t="s">
        <v>99</v>
      </c>
      <c r="D67" s="38" t="s">
        <v>51</v>
      </c>
      <c r="E67" s="38" t="s">
        <v>13</v>
      </c>
      <c r="F67" s="36">
        <v>40</v>
      </c>
      <c r="G67" s="36">
        <v>40</v>
      </c>
      <c r="H67" s="36">
        <v>40</v>
      </c>
    </row>
    <row r="68" spans="1:8" ht="31.5" x14ac:dyDescent="0.25">
      <c r="A68" s="37" t="s">
        <v>100</v>
      </c>
      <c r="B68" s="38" t="s">
        <v>101</v>
      </c>
      <c r="C68" s="39"/>
      <c r="D68" s="38"/>
      <c r="E68" s="38"/>
      <c r="F68" s="36">
        <v>317.8</v>
      </c>
      <c r="G68" s="36">
        <v>317.8</v>
      </c>
      <c r="H68" s="36">
        <v>317.8</v>
      </c>
    </row>
    <row r="69" spans="1:8" ht="15.75" x14ac:dyDescent="0.25">
      <c r="A69" s="37" t="s">
        <v>102</v>
      </c>
      <c r="B69" s="38" t="s">
        <v>103</v>
      </c>
      <c r="C69" s="39"/>
      <c r="D69" s="38"/>
      <c r="E69" s="38"/>
      <c r="F69" s="36">
        <v>296</v>
      </c>
      <c r="G69" s="36">
        <v>296</v>
      </c>
      <c r="H69" s="36">
        <v>296</v>
      </c>
    </row>
    <row r="70" spans="1:8" ht="110.25" x14ac:dyDescent="0.25">
      <c r="A70" s="40" t="s">
        <v>104</v>
      </c>
      <c r="B70" s="38" t="s">
        <v>105</v>
      </c>
      <c r="C70" s="39" t="s">
        <v>90</v>
      </c>
      <c r="D70" s="38" t="s">
        <v>51</v>
      </c>
      <c r="E70" s="38" t="s">
        <v>51</v>
      </c>
      <c r="F70" s="36">
        <v>296</v>
      </c>
      <c r="G70" s="36">
        <v>296</v>
      </c>
      <c r="H70" s="36">
        <v>296</v>
      </c>
    </row>
    <row r="71" spans="1:8" ht="31.5" x14ac:dyDescent="0.25">
      <c r="A71" s="40" t="s">
        <v>106</v>
      </c>
      <c r="B71" s="38" t="s">
        <v>107</v>
      </c>
      <c r="C71" s="39"/>
      <c r="D71" s="38"/>
      <c r="E71" s="38"/>
      <c r="F71" s="36">
        <v>10.9</v>
      </c>
      <c r="G71" s="36">
        <v>10.9</v>
      </c>
      <c r="H71" s="36">
        <v>10.9</v>
      </c>
    </row>
    <row r="72" spans="1:8" ht="110.25" x14ac:dyDescent="0.25">
      <c r="A72" s="40" t="s">
        <v>108</v>
      </c>
      <c r="B72" s="38" t="s">
        <v>109</v>
      </c>
      <c r="C72" s="39" t="s">
        <v>90</v>
      </c>
      <c r="D72" s="38" t="s">
        <v>51</v>
      </c>
      <c r="E72" s="38" t="s">
        <v>51</v>
      </c>
      <c r="F72" s="36">
        <v>10.9</v>
      </c>
      <c r="G72" s="36">
        <v>10.9</v>
      </c>
      <c r="H72" s="36">
        <v>10.9</v>
      </c>
    </row>
    <row r="73" spans="1:8" ht="31.5" x14ac:dyDescent="0.25">
      <c r="A73" s="37" t="s">
        <v>110</v>
      </c>
      <c r="B73" s="38" t="s">
        <v>111</v>
      </c>
      <c r="C73" s="39"/>
      <c r="D73" s="38"/>
      <c r="E73" s="38"/>
      <c r="F73" s="36">
        <v>10.9</v>
      </c>
      <c r="G73" s="36">
        <v>10.9</v>
      </c>
      <c r="H73" s="36">
        <v>10.9</v>
      </c>
    </row>
    <row r="74" spans="1:8" ht="126" x14ac:dyDescent="0.25">
      <c r="A74" s="40" t="s">
        <v>112</v>
      </c>
      <c r="B74" s="38" t="s">
        <v>113</v>
      </c>
      <c r="C74" s="39" t="s">
        <v>90</v>
      </c>
      <c r="D74" s="38" t="s">
        <v>51</v>
      </c>
      <c r="E74" s="38" t="s">
        <v>51</v>
      </c>
      <c r="F74" s="36">
        <v>10.9</v>
      </c>
      <c r="G74" s="36">
        <v>10.9</v>
      </c>
      <c r="H74" s="36">
        <v>10.9</v>
      </c>
    </row>
    <row r="75" spans="1:8" ht="31.5" x14ac:dyDescent="0.25">
      <c r="A75" s="40" t="s">
        <v>114</v>
      </c>
      <c r="B75" s="38" t="s">
        <v>115</v>
      </c>
      <c r="C75" s="39"/>
      <c r="D75" s="38"/>
      <c r="E75" s="38"/>
      <c r="F75" s="36">
        <v>526301.6</v>
      </c>
      <c r="G75" s="36">
        <v>459173.5</v>
      </c>
      <c r="H75" s="36">
        <v>477868</v>
      </c>
    </row>
    <row r="76" spans="1:8" ht="15.75" x14ac:dyDescent="0.25">
      <c r="A76" s="40" t="s">
        <v>116</v>
      </c>
      <c r="B76" s="38" t="s">
        <v>117</v>
      </c>
      <c r="C76" s="39"/>
      <c r="D76" s="38"/>
      <c r="E76" s="38"/>
      <c r="F76" s="36">
        <v>149789</v>
      </c>
      <c r="G76" s="36">
        <v>153673.79999999999</v>
      </c>
      <c r="H76" s="36">
        <v>157733</v>
      </c>
    </row>
    <row r="77" spans="1:8" ht="110.25" x14ac:dyDescent="0.25">
      <c r="A77" s="40" t="s">
        <v>118</v>
      </c>
      <c r="B77" s="38" t="s">
        <v>119</v>
      </c>
      <c r="C77" s="39" t="s">
        <v>90</v>
      </c>
      <c r="D77" s="38" t="s">
        <v>120</v>
      </c>
      <c r="E77" s="38" t="s">
        <v>121</v>
      </c>
      <c r="F77" s="36">
        <v>714.3</v>
      </c>
      <c r="G77" s="36">
        <v>736.1</v>
      </c>
      <c r="H77" s="36">
        <v>758.6</v>
      </c>
    </row>
    <row r="78" spans="1:8" ht="94.5" x14ac:dyDescent="0.25">
      <c r="A78" s="40" t="s">
        <v>122</v>
      </c>
      <c r="B78" s="38" t="s">
        <v>119</v>
      </c>
      <c r="C78" s="39" t="s">
        <v>123</v>
      </c>
      <c r="D78" s="38" t="s">
        <v>120</v>
      </c>
      <c r="E78" s="38" t="s">
        <v>121</v>
      </c>
      <c r="F78" s="36">
        <v>81</v>
      </c>
      <c r="G78" s="36">
        <v>0</v>
      </c>
      <c r="H78" s="36">
        <v>0</v>
      </c>
    </row>
    <row r="79" spans="1:8" ht="110.25" x14ac:dyDescent="0.25">
      <c r="A79" s="40" t="s">
        <v>124</v>
      </c>
      <c r="B79" s="38" t="s">
        <v>125</v>
      </c>
      <c r="C79" s="39" t="s">
        <v>90</v>
      </c>
      <c r="D79" s="38" t="s">
        <v>120</v>
      </c>
      <c r="E79" s="38" t="s">
        <v>14</v>
      </c>
      <c r="F79" s="36">
        <v>33.35</v>
      </c>
      <c r="G79" s="36">
        <v>33.35</v>
      </c>
      <c r="H79" s="36">
        <v>33.35</v>
      </c>
    </row>
    <row r="80" spans="1:8" ht="94.5" x14ac:dyDescent="0.25">
      <c r="A80" s="40" t="s">
        <v>126</v>
      </c>
      <c r="B80" s="38" t="s">
        <v>125</v>
      </c>
      <c r="C80" s="39" t="s">
        <v>127</v>
      </c>
      <c r="D80" s="38" t="s">
        <v>120</v>
      </c>
      <c r="E80" s="38" t="s">
        <v>14</v>
      </c>
      <c r="F80" s="36">
        <v>3435.95</v>
      </c>
      <c r="G80" s="36">
        <v>3435.95</v>
      </c>
      <c r="H80" s="36">
        <v>3435.95</v>
      </c>
    </row>
    <row r="81" spans="1:8" ht="141.75" x14ac:dyDescent="0.25">
      <c r="A81" s="40" t="s">
        <v>128</v>
      </c>
      <c r="B81" s="38" t="s">
        <v>129</v>
      </c>
      <c r="C81" s="39" t="s">
        <v>90</v>
      </c>
      <c r="D81" s="38" t="s">
        <v>120</v>
      </c>
      <c r="E81" s="38" t="s">
        <v>56</v>
      </c>
      <c r="F81" s="36">
        <v>22.3</v>
      </c>
      <c r="G81" s="36">
        <v>23.4</v>
      </c>
      <c r="H81" s="36">
        <v>24.5</v>
      </c>
    </row>
    <row r="82" spans="1:8" ht="141.75" x14ac:dyDescent="0.25">
      <c r="A82" s="40" t="s">
        <v>130</v>
      </c>
      <c r="B82" s="38" t="s">
        <v>129</v>
      </c>
      <c r="C82" s="39" t="s">
        <v>123</v>
      </c>
      <c r="D82" s="38" t="s">
        <v>120</v>
      </c>
      <c r="E82" s="38" t="s">
        <v>56</v>
      </c>
      <c r="F82" s="36">
        <v>2029</v>
      </c>
      <c r="G82" s="36">
        <v>2105.6</v>
      </c>
      <c r="H82" s="36">
        <v>2187.1999999999998</v>
      </c>
    </row>
    <row r="83" spans="1:8" ht="141.75" x14ac:dyDescent="0.25">
      <c r="A83" s="40" t="s">
        <v>131</v>
      </c>
      <c r="B83" s="38" t="s">
        <v>132</v>
      </c>
      <c r="C83" s="39" t="s">
        <v>90</v>
      </c>
      <c r="D83" s="38" t="s">
        <v>120</v>
      </c>
      <c r="E83" s="38" t="s">
        <v>56</v>
      </c>
      <c r="F83" s="36">
        <v>12.5</v>
      </c>
      <c r="G83" s="36">
        <v>13.6</v>
      </c>
      <c r="H83" s="36">
        <v>10.4</v>
      </c>
    </row>
    <row r="84" spans="1:8" ht="141.75" x14ac:dyDescent="0.25">
      <c r="A84" s="40" t="s">
        <v>133</v>
      </c>
      <c r="B84" s="38" t="s">
        <v>132</v>
      </c>
      <c r="C84" s="39" t="s">
        <v>123</v>
      </c>
      <c r="D84" s="38" t="s">
        <v>120</v>
      </c>
      <c r="E84" s="38" t="s">
        <v>56</v>
      </c>
      <c r="F84" s="36">
        <v>1210</v>
      </c>
      <c r="G84" s="36">
        <v>1257.5</v>
      </c>
      <c r="H84" s="36">
        <v>1311.6</v>
      </c>
    </row>
    <row r="85" spans="1:8" ht="110.25" x14ac:dyDescent="0.25">
      <c r="A85" s="40" t="s">
        <v>134</v>
      </c>
      <c r="B85" s="38" t="s">
        <v>135</v>
      </c>
      <c r="C85" s="39" t="s">
        <v>90</v>
      </c>
      <c r="D85" s="38" t="s">
        <v>120</v>
      </c>
      <c r="E85" s="38" t="s">
        <v>56</v>
      </c>
      <c r="F85" s="36">
        <v>500</v>
      </c>
      <c r="G85" s="36">
        <v>500</v>
      </c>
      <c r="H85" s="36">
        <v>500</v>
      </c>
    </row>
    <row r="86" spans="1:8" ht="110.25" x14ac:dyDescent="0.25">
      <c r="A86" s="40" t="s">
        <v>136</v>
      </c>
      <c r="B86" s="38" t="s">
        <v>135</v>
      </c>
      <c r="C86" s="39" t="s">
        <v>123</v>
      </c>
      <c r="D86" s="38" t="s">
        <v>120</v>
      </c>
      <c r="E86" s="38" t="s">
        <v>56</v>
      </c>
      <c r="F86" s="36">
        <v>30117</v>
      </c>
      <c r="G86" s="36">
        <v>30279.7</v>
      </c>
      <c r="H86" s="36">
        <v>30277.4</v>
      </c>
    </row>
    <row r="87" spans="1:8" ht="220.5" x14ac:dyDescent="0.25">
      <c r="A87" s="40" t="s">
        <v>137</v>
      </c>
      <c r="B87" s="38" t="s">
        <v>138</v>
      </c>
      <c r="C87" s="39" t="s">
        <v>90</v>
      </c>
      <c r="D87" s="38" t="s">
        <v>120</v>
      </c>
      <c r="E87" s="38" t="s">
        <v>56</v>
      </c>
      <c r="F87" s="36">
        <v>380</v>
      </c>
      <c r="G87" s="36">
        <v>400</v>
      </c>
      <c r="H87" s="36">
        <v>420</v>
      </c>
    </row>
    <row r="88" spans="1:8" ht="220.5" x14ac:dyDescent="0.25">
      <c r="A88" s="40" t="s">
        <v>139</v>
      </c>
      <c r="B88" s="38" t="s">
        <v>138</v>
      </c>
      <c r="C88" s="39" t="s">
        <v>123</v>
      </c>
      <c r="D88" s="38" t="s">
        <v>120</v>
      </c>
      <c r="E88" s="38" t="s">
        <v>56</v>
      </c>
      <c r="F88" s="36">
        <v>25871.8</v>
      </c>
      <c r="G88" s="36">
        <v>26628</v>
      </c>
      <c r="H88" s="36">
        <v>27405</v>
      </c>
    </row>
    <row r="89" spans="1:8" ht="189" x14ac:dyDescent="0.25">
      <c r="A89" s="40" t="s">
        <v>140</v>
      </c>
      <c r="B89" s="38" t="s">
        <v>141</v>
      </c>
      <c r="C89" s="39" t="s">
        <v>123</v>
      </c>
      <c r="D89" s="38" t="s">
        <v>120</v>
      </c>
      <c r="E89" s="38" t="s">
        <v>56</v>
      </c>
      <c r="F89" s="36">
        <v>191.4</v>
      </c>
      <c r="G89" s="36">
        <v>193</v>
      </c>
      <c r="H89" s="36">
        <v>194.5</v>
      </c>
    </row>
    <row r="90" spans="1:8" ht="189" x14ac:dyDescent="0.25">
      <c r="A90" s="40" t="s">
        <v>142</v>
      </c>
      <c r="B90" s="38" t="s">
        <v>143</v>
      </c>
      <c r="C90" s="39" t="s">
        <v>90</v>
      </c>
      <c r="D90" s="38" t="s">
        <v>120</v>
      </c>
      <c r="E90" s="38" t="s">
        <v>56</v>
      </c>
      <c r="F90" s="36">
        <v>6</v>
      </c>
      <c r="G90" s="36">
        <v>8</v>
      </c>
      <c r="H90" s="36">
        <v>8</v>
      </c>
    </row>
    <row r="91" spans="1:8" ht="189" x14ac:dyDescent="0.25">
      <c r="A91" s="40" t="s">
        <v>144</v>
      </c>
      <c r="B91" s="38" t="s">
        <v>143</v>
      </c>
      <c r="C91" s="39" t="s">
        <v>123</v>
      </c>
      <c r="D91" s="38" t="s">
        <v>120</v>
      </c>
      <c r="E91" s="38" t="s">
        <v>56</v>
      </c>
      <c r="F91" s="36">
        <v>496</v>
      </c>
      <c r="G91" s="36">
        <v>509.1</v>
      </c>
      <c r="H91" s="36">
        <v>524.4</v>
      </c>
    </row>
    <row r="92" spans="1:8" ht="236.25" x14ac:dyDescent="0.25">
      <c r="A92" s="40" t="s">
        <v>145</v>
      </c>
      <c r="B92" s="38" t="s">
        <v>146</v>
      </c>
      <c r="C92" s="39" t="s">
        <v>90</v>
      </c>
      <c r="D92" s="38" t="s">
        <v>120</v>
      </c>
      <c r="E92" s="38" t="s">
        <v>56</v>
      </c>
      <c r="F92" s="36">
        <v>110</v>
      </c>
      <c r="G92" s="36">
        <v>110</v>
      </c>
      <c r="H92" s="36">
        <v>130</v>
      </c>
    </row>
    <row r="93" spans="1:8" ht="236.25" x14ac:dyDescent="0.25">
      <c r="A93" s="40" t="s">
        <v>147</v>
      </c>
      <c r="B93" s="38" t="s">
        <v>146</v>
      </c>
      <c r="C93" s="39" t="s">
        <v>123</v>
      </c>
      <c r="D93" s="38" t="s">
        <v>120</v>
      </c>
      <c r="E93" s="38" t="s">
        <v>56</v>
      </c>
      <c r="F93" s="36">
        <v>7413.3</v>
      </c>
      <c r="G93" s="36">
        <v>7629</v>
      </c>
      <c r="H93" s="36">
        <v>7832.7</v>
      </c>
    </row>
    <row r="94" spans="1:8" ht="126" x14ac:dyDescent="0.25">
      <c r="A94" s="40" t="s">
        <v>148</v>
      </c>
      <c r="B94" s="38" t="s">
        <v>149</v>
      </c>
      <c r="C94" s="39" t="s">
        <v>90</v>
      </c>
      <c r="D94" s="38" t="s">
        <v>120</v>
      </c>
      <c r="E94" s="38" t="s">
        <v>56</v>
      </c>
      <c r="F94" s="36">
        <v>695</v>
      </c>
      <c r="G94" s="36">
        <v>695</v>
      </c>
      <c r="H94" s="36">
        <v>750</v>
      </c>
    </row>
    <row r="95" spans="1:8" ht="126" x14ac:dyDescent="0.25">
      <c r="A95" s="40" t="s">
        <v>150</v>
      </c>
      <c r="B95" s="38" t="s">
        <v>149</v>
      </c>
      <c r="C95" s="39" t="s">
        <v>123</v>
      </c>
      <c r="D95" s="38" t="s">
        <v>120</v>
      </c>
      <c r="E95" s="38" t="s">
        <v>56</v>
      </c>
      <c r="F95" s="36">
        <v>49921.2</v>
      </c>
      <c r="G95" s="36">
        <v>51748.6</v>
      </c>
      <c r="H95" s="36">
        <v>53586.2</v>
      </c>
    </row>
    <row r="96" spans="1:8" ht="141.75" x14ac:dyDescent="0.25">
      <c r="A96" s="40" t="s">
        <v>151</v>
      </c>
      <c r="B96" s="38" t="s">
        <v>152</v>
      </c>
      <c r="C96" s="39" t="s">
        <v>90</v>
      </c>
      <c r="D96" s="38" t="s">
        <v>120</v>
      </c>
      <c r="E96" s="38" t="s">
        <v>56</v>
      </c>
      <c r="F96" s="36">
        <v>140</v>
      </c>
      <c r="G96" s="36">
        <v>140</v>
      </c>
      <c r="H96" s="36">
        <v>150</v>
      </c>
    </row>
    <row r="97" spans="1:8" ht="141.75" x14ac:dyDescent="0.25">
      <c r="A97" s="37" t="s">
        <v>153</v>
      </c>
      <c r="B97" s="38" t="s">
        <v>152</v>
      </c>
      <c r="C97" s="39" t="s">
        <v>123</v>
      </c>
      <c r="D97" s="38" t="s">
        <v>120</v>
      </c>
      <c r="E97" s="38" t="s">
        <v>56</v>
      </c>
      <c r="F97" s="36">
        <v>6787.7</v>
      </c>
      <c r="G97" s="36">
        <v>7037.1</v>
      </c>
      <c r="H97" s="36">
        <v>7285.6</v>
      </c>
    </row>
    <row r="98" spans="1:8" ht="141.75" x14ac:dyDescent="0.25">
      <c r="A98" s="37" t="s">
        <v>154</v>
      </c>
      <c r="B98" s="38" t="s">
        <v>155</v>
      </c>
      <c r="C98" s="39" t="s">
        <v>87</v>
      </c>
      <c r="D98" s="38" t="s">
        <v>120</v>
      </c>
      <c r="E98" s="38" t="s">
        <v>121</v>
      </c>
      <c r="F98" s="36">
        <v>15019</v>
      </c>
      <c r="G98" s="36">
        <v>15470.9</v>
      </c>
      <c r="H98" s="36">
        <v>16044.3</v>
      </c>
    </row>
    <row r="99" spans="1:8" ht="141.75" x14ac:dyDescent="0.25">
      <c r="A99" s="40" t="s">
        <v>156</v>
      </c>
      <c r="B99" s="38" t="s">
        <v>155</v>
      </c>
      <c r="C99" s="39" t="s">
        <v>90</v>
      </c>
      <c r="D99" s="38" t="s">
        <v>120</v>
      </c>
      <c r="E99" s="38" t="s">
        <v>121</v>
      </c>
      <c r="F99" s="36">
        <v>932.44500000000005</v>
      </c>
      <c r="G99" s="36">
        <v>932.44500000000005</v>
      </c>
      <c r="H99" s="36">
        <v>932.44500000000005</v>
      </c>
    </row>
    <row r="100" spans="1:8" ht="126" x14ac:dyDescent="0.25">
      <c r="A100" s="40" t="s">
        <v>157</v>
      </c>
      <c r="B100" s="38" t="s">
        <v>155</v>
      </c>
      <c r="C100" s="39" t="s">
        <v>93</v>
      </c>
      <c r="D100" s="38" t="s">
        <v>120</v>
      </c>
      <c r="E100" s="38" t="s">
        <v>121</v>
      </c>
      <c r="F100" s="36">
        <v>2903.4</v>
      </c>
      <c r="G100" s="36">
        <v>2995.9</v>
      </c>
      <c r="H100" s="36">
        <v>3113.2</v>
      </c>
    </row>
    <row r="101" spans="1:8" ht="126" x14ac:dyDescent="0.25">
      <c r="A101" s="40" t="s">
        <v>158</v>
      </c>
      <c r="B101" s="38" t="s">
        <v>155</v>
      </c>
      <c r="C101" s="39" t="s">
        <v>99</v>
      </c>
      <c r="D101" s="38" t="s">
        <v>120</v>
      </c>
      <c r="E101" s="38" t="s">
        <v>121</v>
      </c>
      <c r="F101" s="36">
        <v>0.95499999999999996</v>
      </c>
      <c r="G101" s="36">
        <v>0.95499999999999996</v>
      </c>
      <c r="H101" s="36">
        <v>0.95499999999999996</v>
      </c>
    </row>
    <row r="102" spans="1:8" ht="110.25" x14ac:dyDescent="0.25">
      <c r="A102" s="40" t="s">
        <v>159</v>
      </c>
      <c r="B102" s="38" t="s">
        <v>160</v>
      </c>
      <c r="C102" s="39" t="s">
        <v>90</v>
      </c>
      <c r="D102" s="38" t="s">
        <v>120</v>
      </c>
      <c r="E102" s="38" t="s">
        <v>56</v>
      </c>
      <c r="F102" s="36">
        <v>140.80000000000001</v>
      </c>
      <c r="G102" s="36">
        <v>140.80000000000001</v>
      </c>
      <c r="H102" s="36">
        <v>150.9</v>
      </c>
    </row>
    <row r="103" spans="1:8" ht="110.25" x14ac:dyDescent="0.25">
      <c r="A103" s="40" t="s">
        <v>161</v>
      </c>
      <c r="B103" s="38" t="s">
        <v>160</v>
      </c>
      <c r="C103" s="39" t="s">
        <v>123</v>
      </c>
      <c r="D103" s="38" t="s">
        <v>120</v>
      </c>
      <c r="E103" s="38" t="s">
        <v>56</v>
      </c>
      <c r="F103" s="36">
        <v>525</v>
      </c>
      <c r="G103" s="36">
        <v>551.70000000000005</v>
      </c>
      <c r="H103" s="36">
        <v>569.29999999999995</v>
      </c>
    </row>
    <row r="104" spans="1:8" ht="78.75" x14ac:dyDescent="0.25">
      <c r="A104" s="40" t="s">
        <v>162</v>
      </c>
      <c r="B104" s="38" t="s">
        <v>163</v>
      </c>
      <c r="C104" s="39" t="s">
        <v>99</v>
      </c>
      <c r="D104" s="38" t="s">
        <v>14</v>
      </c>
      <c r="E104" s="38" t="s">
        <v>164</v>
      </c>
      <c r="F104" s="36">
        <v>99.6</v>
      </c>
      <c r="G104" s="36">
        <v>98.1</v>
      </c>
      <c r="H104" s="36">
        <v>96.5</v>
      </c>
    </row>
    <row r="105" spans="1:8" ht="15.75" x14ac:dyDescent="0.25">
      <c r="A105" s="40" t="s">
        <v>165</v>
      </c>
      <c r="B105" s="38" t="s">
        <v>166</v>
      </c>
      <c r="C105" s="39"/>
      <c r="D105" s="38"/>
      <c r="E105" s="38"/>
      <c r="F105" s="36">
        <v>239046.8</v>
      </c>
      <c r="G105" s="36">
        <v>243436.79999999999</v>
      </c>
      <c r="H105" s="36">
        <v>254566.7</v>
      </c>
    </row>
    <row r="106" spans="1:8" ht="126" x14ac:dyDescent="0.25">
      <c r="A106" s="40" t="s">
        <v>167</v>
      </c>
      <c r="B106" s="38" t="s">
        <v>168</v>
      </c>
      <c r="C106" s="39" t="s">
        <v>123</v>
      </c>
      <c r="D106" s="38" t="s">
        <v>120</v>
      </c>
      <c r="E106" s="38" t="s">
        <v>16</v>
      </c>
      <c r="F106" s="36">
        <v>676</v>
      </c>
      <c r="G106" s="36">
        <v>702.5</v>
      </c>
      <c r="H106" s="36">
        <v>730.6</v>
      </c>
    </row>
    <row r="107" spans="1:8" ht="204.75" x14ac:dyDescent="0.25">
      <c r="A107" s="40" t="s">
        <v>169</v>
      </c>
      <c r="B107" s="38" t="s">
        <v>170</v>
      </c>
      <c r="C107" s="39" t="s">
        <v>123</v>
      </c>
      <c r="D107" s="38" t="s">
        <v>120</v>
      </c>
      <c r="E107" s="38" t="s">
        <v>16</v>
      </c>
      <c r="F107" s="36">
        <v>207.8</v>
      </c>
      <c r="G107" s="36">
        <v>174.7</v>
      </c>
      <c r="H107" s="36">
        <v>181.5</v>
      </c>
    </row>
    <row r="108" spans="1:8" ht="236.25" x14ac:dyDescent="0.25">
      <c r="A108" s="40" t="s">
        <v>171</v>
      </c>
      <c r="B108" s="38" t="s">
        <v>172</v>
      </c>
      <c r="C108" s="39" t="s">
        <v>90</v>
      </c>
      <c r="D108" s="38" t="s">
        <v>120</v>
      </c>
      <c r="E108" s="38" t="s">
        <v>16</v>
      </c>
      <c r="F108" s="36">
        <v>7</v>
      </c>
      <c r="G108" s="36">
        <v>8</v>
      </c>
      <c r="H108" s="36">
        <v>8</v>
      </c>
    </row>
    <row r="109" spans="1:8" ht="236.25" x14ac:dyDescent="0.25">
      <c r="A109" s="40" t="s">
        <v>173</v>
      </c>
      <c r="B109" s="38" t="s">
        <v>172</v>
      </c>
      <c r="C109" s="39" t="s">
        <v>123</v>
      </c>
      <c r="D109" s="38" t="s">
        <v>120</v>
      </c>
      <c r="E109" s="38" t="s">
        <v>16</v>
      </c>
      <c r="F109" s="36">
        <v>37829.5</v>
      </c>
      <c r="G109" s="36">
        <v>38986.699999999997</v>
      </c>
      <c r="H109" s="36">
        <v>42028</v>
      </c>
    </row>
    <row r="110" spans="1:8" ht="110.25" x14ac:dyDescent="0.25">
      <c r="A110" s="40" t="s">
        <v>174</v>
      </c>
      <c r="B110" s="38" t="s">
        <v>175</v>
      </c>
      <c r="C110" s="39" t="s">
        <v>90</v>
      </c>
      <c r="D110" s="38" t="s">
        <v>120</v>
      </c>
      <c r="E110" s="38" t="s">
        <v>16</v>
      </c>
      <c r="F110" s="36">
        <v>76</v>
      </c>
      <c r="G110" s="36">
        <v>76</v>
      </c>
      <c r="H110" s="36">
        <v>76</v>
      </c>
    </row>
    <row r="111" spans="1:8" ht="110.25" x14ac:dyDescent="0.25">
      <c r="A111" s="40" t="s">
        <v>176</v>
      </c>
      <c r="B111" s="38" t="s">
        <v>175</v>
      </c>
      <c r="C111" s="39" t="s">
        <v>123</v>
      </c>
      <c r="D111" s="38" t="s">
        <v>120</v>
      </c>
      <c r="E111" s="38" t="s">
        <v>16</v>
      </c>
      <c r="F111" s="36">
        <v>10153.799999999999</v>
      </c>
      <c r="G111" s="36">
        <v>10575</v>
      </c>
      <c r="H111" s="36">
        <v>11016.5</v>
      </c>
    </row>
    <row r="112" spans="1:8" ht="110.25" x14ac:dyDescent="0.25">
      <c r="A112" s="40" t="s">
        <v>177</v>
      </c>
      <c r="B112" s="38" t="s">
        <v>178</v>
      </c>
      <c r="C112" s="39" t="s">
        <v>90</v>
      </c>
      <c r="D112" s="38" t="s">
        <v>120</v>
      </c>
      <c r="E112" s="38" t="s">
        <v>16</v>
      </c>
      <c r="F112" s="36">
        <v>2</v>
      </c>
      <c r="G112" s="36">
        <v>2</v>
      </c>
      <c r="H112" s="36">
        <v>2</v>
      </c>
    </row>
    <row r="113" spans="1:8" ht="110.25" x14ac:dyDescent="0.25">
      <c r="A113" s="40" t="s">
        <v>179</v>
      </c>
      <c r="B113" s="38" t="s">
        <v>178</v>
      </c>
      <c r="C113" s="39" t="s">
        <v>123</v>
      </c>
      <c r="D113" s="38" t="s">
        <v>120</v>
      </c>
      <c r="E113" s="38" t="s">
        <v>16</v>
      </c>
      <c r="F113" s="36">
        <v>23422.5</v>
      </c>
      <c r="G113" s="36">
        <v>24263.5</v>
      </c>
      <c r="H113" s="36">
        <v>25410.3</v>
      </c>
    </row>
    <row r="114" spans="1:8" ht="141.75" x14ac:dyDescent="0.25">
      <c r="A114" s="40" t="s">
        <v>180</v>
      </c>
      <c r="B114" s="38" t="s">
        <v>181</v>
      </c>
      <c r="C114" s="39" t="s">
        <v>90</v>
      </c>
      <c r="D114" s="38" t="s">
        <v>120</v>
      </c>
      <c r="E114" s="38" t="s">
        <v>16</v>
      </c>
      <c r="F114" s="36">
        <v>215</v>
      </c>
      <c r="G114" s="36">
        <v>215</v>
      </c>
      <c r="H114" s="36">
        <v>215</v>
      </c>
    </row>
    <row r="115" spans="1:8" ht="141.75" x14ac:dyDescent="0.25">
      <c r="A115" s="40" t="s">
        <v>182</v>
      </c>
      <c r="B115" s="38" t="s">
        <v>181</v>
      </c>
      <c r="C115" s="39" t="s">
        <v>123</v>
      </c>
      <c r="D115" s="38" t="s">
        <v>120</v>
      </c>
      <c r="E115" s="38" t="s">
        <v>16</v>
      </c>
      <c r="F115" s="36">
        <v>10567.7</v>
      </c>
      <c r="G115" s="36">
        <v>10567.7</v>
      </c>
      <c r="H115" s="36">
        <v>10567.7</v>
      </c>
    </row>
    <row r="116" spans="1:8" ht="141.75" x14ac:dyDescent="0.25">
      <c r="A116" s="40" t="s">
        <v>183</v>
      </c>
      <c r="B116" s="38" t="s">
        <v>184</v>
      </c>
      <c r="C116" s="39" t="s">
        <v>123</v>
      </c>
      <c r="D116" s="38" t="s">
        <v>120</v>
      </c>
      <c r="E116" s="38" t="s">
        <v>16</v>
      </c>
      <c r="F116" s="36">
        <v>30</v>
      </c>
      <c r="G116" s="36">
        <v>30</v>
      </c>
      <c r="H116" s="36">
        <v>30</v>
      </c>
    </row>
    <row r="117" spans="1:8" ht="204.75" x14ac:dyDescent="0.25">
      <c r="A117" s="40" t="s">
        <v>185</v>
      </c>
      <c r="B117" s="38" t="s">
        <v>186</v>
      </c>
      <c r="C117" s="39" t="s">
        <v>123</v>
      </c>
      <c r="D117" s="38" t="s">
        <v>120</v>
      </c>
      <c r="E117" s="38" t="s">
        <v>16</v>
      </c>
      <c r="F117" s="36">
        <v>34268.199999999997</v>
      </c>
      <c r="G117" s="36">
        <v>36687.1</v>
      </c>
      <c r="H117" s="36">
        <v>39771.300000000003</v>
      </c>
    </row>
    <row r="118" spans="1:8" ht="126" x14ac:dyDescent="0.25">
      <c r="A118" s="40" t="s">
        <v>187</v>
      </c>
      <c r="B118" s="38" t="s">
        <v>188</v>
      </c>
      <c r="C118" s="39" t="s">
        <v>123</v>
      </c>
      <c r="D118" s="38" t="s">
        <v>120</v>
      </c>
      <c r="E118" s="38" t="s">
        <v>16</v>
      </c>
      <c r="F118" s="36">
        <v>42246.5</v>
      </c>
      <c r="G118" s="36">
        <v>40268.9</v>
      </c>
      <c r="H118" s="36">
        <v>40979.800000000003</v>
      </c>
    </row>
    <row r="119" spans="1:8" ht="110.25" x14ac:dyDescent="0.25">
      <c r="A119" s="40" t="s">
        <v>189</v>
      </c>
      <c r="B119" s="38" t="s">
        <v>190</v>
      </c>
      <c r="C119" s="39" t="s">
        <v>123</v>
      </c>
      <c r="D119" s="38" t="s">
        <v>120</v>
      </c>
      <c r="E119" s="38" t="s">
        <v>16</v>
      </c>
      <c r="F119" s="36">
        <v>61515.4</v>
      </c>
      <c r="G119" s="36">
        <v>62869.7</v>
      </c>
      <c r="H119" s="36">
        <v>65198.1</v>
      </c>
    </row>
    <row r="120" spans="1:8" ht="126" x14ac:dyDescent="0.25">
      <c r="A120" s="37" t="s">
        <v>191</v>
      </c>
      <c r="B120" s="38" t="s">
        <v>192</v>
      </c>
      <c r="C120" s="39" t="s">
        <v>90</v>
      </c>
      <c r="D120" s="38" t="s">
        <v>120</v>
      </c>
      <c r="E120" s="38" t="s">
        <v>16</v>
      </c>
      <c r="F120" s="36">
        <v>70.5</v>
      </c>
      <c r="G120" s="36">
        <v>70.5</v>
      </c>
      <c r="H120" s="36">
        <v>70.5</v>
      </c>
    </row>
    <row r="121" spans="1:8" ht="126" x14ac:dyDescent="0.25">
      <c r="A121" s="40" t="s">
        <v>193</v>
      </c>
      <c r="B121" s="38" t="s">
        <v>192</v>
      </c>
      <c r="C121" s="39" t="s">
        <v>123</v>
      </c>
      <c r="D121" s="38" t="s">
        <v>120</v>
      </c>
      <c r="E121" s="38" t="s">
        <v>16</v>
      </c>
      <c r="F121" s="36">
        <v>7062.3</v>
      </c>
      <c r="G121" s="36">
        <v>7350.1</v>
      </c>
      <c r="H121" s="36">
        <v>7654.6</v>
      </c>
    </row>
    <row r="122" spans="1:8" ht="157.5" x14ac:dyDescent="0.25">
      <c r="A122" s="40" t="s">
        <v>194</v>
      </c>
      <c r="B122" s="38" t="s">
        <v>195</v>
      </c>
      <c r="C122" s="39" t="s">
        <v>90</v>
      </c>
      <c r="D122" s="38" t="s">
        <v>120</v>
      </c>
      <c r="E122" s="38" t="s">
        <v>16</v>
      </c>
      <c r="F122" s="36">
        <v>78.099999999999994</v>
      </c>
      <c r="G122" s="36">
        <v>70</v>
      </c>
      <c r="H122" s="36">
        <v>70</v>
      </c>
    </row>
    <row r="123" spans="1:8" ht="157.5" x14ac:dyDescent="0.25">
      <c r="A123" s="37" t="s">
        <v>196</v>
      </c>
      <c r="B123" s="38" t="s">
        <v>195</v>
      </c>
      <c r="C123" s="39" t="s">
        <v>123</v>
      </c>
      <c r="D123" s="38" t="s">
        <v>120</v>
      </c>
      <c r="E123" s="38" t="s">
        <v>16</v>
      </c>
      <c r="F123" s="36">
        <v>7991.6</v>
      </c>
      <c r="G123" s="36">
        <v>7836</v>
      </c>
      <c r="H123" s="36">
        <v>7772.6</v>
      </c>
    </row>
    <row r="124" spans="1:8" ht="141.75" x14ac:dyDescent="0.25">
      <c r="A124" s="37" t="s">
        <v>197</v>
      </c>
      <c r="B124" s="38" t="s">
        <v>198</v>
      </c>
      <c r="C124" s="39" t="s">
        <v>90</v>
      </c>
      <c r="D124" s="38" t="s">
        <v>120</v>
      </c>
      <c r="E124" s="38" t="s">
        <v>16</v>
      </c>
      <c r="F124" s="36">
        <v>15.6</v>
      </c>
      <c r="G124" s="36">
        <v>11.8</v>
      </c>
      <c r="H124" s="36">
        <v>10.7</v>
      </c>
    </row>
    <row r="125" spans="1:8" ht="126" x14ac:dyDescent="0.25">
      <c r="A125" s="40" t="s">
        <v>199</v>
      </c>
      <c r="B125" s="38" t="s">
        <v>198</v>
      </c>
      <c r="C125" s="39" t="s">
        <v>123</v>
      </c>
      <c r="D125" s="38" t="s">
        <v>120</v>
      </c>
      <c r="E125" s="38" t="s">
        <v>16</v>
      </c>
      <c r="F125" s="36">
        <v>2132.6</v>
      </c>
      <c r="G125" s="36">
        <v>2222.6</v>
      </c>
      <c r="H125" s="36">
        <v>2313.8000000000002</v>
      </c>
    </row>
    <row r="126" spans="1:8" ht="220.5" x14ac:dyDescent="0.25">
      <c r="A126" s="40" t="s">
        <v>200</v>
      </c>
      <c r="B126" s="38" t="s">
        <v>201</v>
      </c>
      <c r="C126" s="39" t="s">
        <v>90</v>
      </c>
      <c r="D126" s="38" t="s">
        <v>120</v>
      </c>
      <c r="E126" s="38" t="s">
        <v>16</v>
      </c>
      <c r="F126" s="36">
        <v>478.7</v>
      </c>
      <c r="G126" s="36">
        <v>449</v>
      </c>
      <c r="H126" s="36">
        <v>459.7</v>
      </c>
    </row>
    <row r="127" spans="1:8" ht="31.5" x14ac:dyDescent="0.25">
      <c r="A127" s="40" t="s">
        <v>202</v>
      </c>
      <c r="B127" s="38" t="s">
        <v>203</v>
      </c>
      <c r="C127" s="39"/>
      <c r="D127" s="38"/>
      <c r="E127" s="38"/>
      <c r="F127" s="36">
        <v>90508.7</v>
      </c>
      <c r="G127" s="36">
        <v>12521.6</v>
      </c>
      <c r="H127" s="36">
        <v>13022.4</v>
      </c>
    </row>
    <row r="128" spans="1:8" ht="173.25" x14ac:dyDescent="0.25">
      <c r="A128" s="37" t="s">
        <v>204</v>
      </c>
      <c r="B128" s="38" t="s">
        <v>205</v>
      </c>
      <c r="C128" s="39" t="s">
        <v>90</v>
      </c>
      <c r="D128" s="38" t="s">
        <v>51</v>
      </c>
      <c r="E128" s="38" t="s">
        <v>51</v>
      </c>
      <c r="F128" s="36">
        <v>17</v>
      </c>
      <c r="G128" s="36">
        <v>17</v>
      </c>
      <c r="H128" s="36">
        <v>17</v>
      </c>
    </row>
    <row r="129" spans="1:8" ht="173.25" x14ac:dyDescent="0.25">
      <c r="A129" s="37" t="s">
        <v>206</v>
      </c>
      <c r="B129" s="38" t="s">
        <v>205</v>
      </c>
      <c r="C129" s="39" t="s">
        <v>123</v>
      </c>
      <c r="D129" s="38" t="s">
        <v>51</v>
      </c>
      <c r="E129" s="38" t="s">
        <v>51</v>
      </c>
      <c r="F129" s="36">
        <v>9385</v>
      </c>
      <c r="G129" s="36">
        <v>9761.1</v>
      </c>
      <c r="H129" s="36">
        <v>10152.200000000001</v>
      </c>
    </row>
    <row r="130" spans="1:8" ht="110.25" x14ac:dyDescent="0.25">
      <c r="A130" s="40" t="s">
        <v>671</v>
      </c>
      <c r="B130" s="38" t="s">
        <v>672</v>
      </c>
      <c r="C130" s="39" t="s">
        <v>90</v>
      </c>
      <c r="D130" s="38" t="s">
        <v>120</v>
      </c>
      <c r="E130" s="38" t="s">
        <v>16</v>
      </c>
      <c r="F130" s="36">
        <v>1159.7</v>
      </c>
      <c r="G130" s="36">
        <v>0</v>
      </c>
      <c r="H130" s="36">
        <v>0</v>
      </c>
    </row>
    <row r="131" spans="1:8" ht="63" x14ac:dyDescent="0.25">
      <c r="A131" s="40" t="s">
        <v>673</v>
      </c>
      <c r="B131" s="38" t="s">
        <v>674</v>
      </c>
      <c r="C131" s="39" t="s">
        <v>123</v>
      </c>
      <c r="D131" s="38" t="s">
        <v>120</v>
      </c>
      <c r="E131" s="38" t="s">
        <v>16</v>
      </c>
      <c r="F131" s="36">
        <v>77309</v>
      </c>
      <c r="G131" s="36">
        <v>0</v>
      </c>
      <c r="H131" s="36">
        <v>0</v>
      </c>
    </row>
    <row r="132" spans="1:8" ht="78.75" x14ac:dyDescent="0.25">
      <c r="A132" s="40" t="s">
        <v>207</v>
      </c>
      <c r="B132" s="38" t="s">
        <v>208</v>
      </c>
      <c r="C132" s="39" t="s">
        <v>12</v>
      </c>
      <c r="D132" s="38" t="s">
        <v>51</v>
      </c>
      <c r="E132" s="38" t="s">
        <v>51</v>
      </c>
      <c r="F132" s="36">
        <v>2638</v>
      </c>
      <c r="G132" s="36">
        <v>2743.5</v>
      </c>
      <c r="H132" s="36">
        <v>2853.2</v>
      </c>
    </row>
    <row r="133" spans="1:8" ht="31.5" x14ac:dyDescent="0.25">
      <c r="A133" s="40" t="s">
        <v>209</v>
      </c>
      <c r="B133" s="38" t="s">
        <v>210</v>
      </c>
      <c r="C133" s="39"/>
      <c r="D133" s="38"/>
      <c r="E133" s="38"/>
      <c r="F133" s="36">
        <v>46957.1</v>
      </c>
      <c r="G133" s="36">
        <v>49541.3</v>
      </c>
      <c r="H133" s="36">
        <v>52545.9</v>
      </c>
    </row>
    <row r="134" spans="1:8" ht="110.25" x14ac:dyDescent="0.25">
      <c r="A134" s="37" t="s">
        <v>211</v>
      </c>
      <c r="B134" s="38" t="s">
        <v>212</v>
      </c>
      <c r="C134" s="39" t="s">
        <v>12</v>
      </c>
      <c r="D134" s="38" t="s">
        <v>120</v>
      </c>
      <c r="E134" s="38" t="s">
        <v>15</v>
      </c>
      <c r="F134" s="36">
        <v>1283.2</v>
      </c>
      <c r="G134" s="36">
        <v>1296</v>
      </c>
      <c r="H134" s="36">
        <v>1309</v>
      </c>
    </row>
    <row r="135" spans="1:8" ht="157.5" x14ac:dyDescent="0.25">
      <c r="A135" s="37" t="s">
        <v>213</v>
      </c>
      <c r="B135" s="38" t="s">
        <v>214</v>
      </c>
      <c r="C135" s="39" t="s">
        <v>12</v>
      </c>
      <c r="D135" s="38" t="s">
        <v>120</v>
      </c>
      <c r="E135" s="38" t="s">
        <v>15</v>
      </c>
      <c r="F135" s="36">
        <v>45259.1</v>
      </c>
      <c r="G135" s="36">
        <v>47830.5</v>
      </c>
      <c r="H135" s="36">
        <v>50822.1</v>
      </c>
    </row>
    <row r="136" spans="1:8" ht="126" x14ac:dyDescent="0.25">
      <c r="A136" s="40" t="s">
        <v>215</v>
      </c>
      <c r="B136" s="38" t="s">
        <v>216</v>
      </c>
      <c r="C136" s="39" t="s">
        <v>12</v>
      </c>
      <c r="D136" s="38" t="s">
        <v>13</v>
      </c>
      <c r="E136" s="38" t="s">
        <v>13</v>
      </c>
      <c r="F136" s="36">
        <v>414.8</v>
      </c>
      <c r="G136" s="36">
        <v>414.8</v>
      </c>
      <c r="H136" s="36">
        <v>414.8</v>
      </c>
    </row>
    <row r="137" spans="1:8" ht="31.5" x14ac:dyDescent="0.25">
      <c r="A137" s="40" t="s">
        <v>217</v>
      </c>
      <c r="B137" s="38" t="s">
        <v>218</v>
      </c>
      <c r="C137" s="39"/>
      <c r="D137" s="38"/>
      <c r="E137" s="38"/>
      <c r="F137" s="36">
        <v>8799.7999999999993</v>
      </c>
      <c r="G137" s="36">
        <v>11.5</v>
      </c>
      <c r="H137" s="36">
        <v>11.5</v>
      </c>
    </row>
    <row r="138" spans="1:8" ht="78.75" x14ac:dyDescent="0.25">
      <c r="A138" s="37" t="s">
        <v>219</v>
      </c>
      <c r="B138" s="38" t="s">
        <v>220</v>
      </c>
      <c r="C138" s="39"/>
      <c r="D138" s="38"/>
      <c r="E138" s="38"/>
      <c r="F138" s="36">
        <v>8799.7999999999993</v>
      </c>
      <c r="G138" s="36">
        <v>11.5</v>
      </c>
      <c r="H138" s="36">
        <v>11.5</v>
      </c>
    </row>
    <row r="139" spans="1:8" ht="267.75" x14ac:dyDescent="0.25">
      <c r="A139" s="40" t="s">
        <v>221</v>
      </c>
      <c r="B139" s="38" t="s">
        <v>222</v>
      </c>
      <c r="C139" s="39" t="s">
        <v>90</v>
      </c>
      <c r="D139" s="38" t="s">
        <v>120</v>
      </c>
      <c r="E139" s="38" t="s">
        <v>56</v>
      </c>
      <c r="F139" s="36">
        <v>0.5</v>
      </c>
      <c r="G139" s="36">
        <v>0.5</v>
      </c>
      <c r="H139" s="36">
        <v>0.6</v>
      </c>
    </row>
    <row r="140" spans="1:8" ht="252" x14ac:dyDescent="0.25">
      <c r="A140" s="40" t="s">
        <v>223</v>
      </c>
      <c r="B140" s="38" t="s">
        <v>222</v>
      </c>
      <c r="C140" s="39" t="s">
        <v>123</v>
      </c>
      <c r="D140" s="38" t="s">
        <v>120</v>
      </c>
      <c r="E140" s="38" t="s">
        <v>56</v>
      </c>
      <c r="F140" s="36">
        <v>11</v>
      </c>
      <c r="G140" s="36">
        <v>11</v>
      </c>
      <c r="H140" s="36">
        <v>10.9</v>
      </c>
    </row>
    <row r="141" spans="1:8" ht="110.25" x14ac:dyDescent="0.25">
      <c r="A141" s="37" t="s">
        <v>227</v>
      </c>
      <c r="B141" s="38" t="s">
        <v>228</v>
      </c>
      <c r="C141" s="39" t="s">
        <v>229</v>
      </c>
      <c r="D141" s="38" t="s">
        <v>230</v>
      </c>
      <c r="E141" s="38" t="s">
        <v>14</v>
      </c>
      <c r="F141" s="36">
        <v>8788.2999999999993</v>
      </c>
      <c r="G141" s="36">
        <v>0</v>
      </c>
      <c r="H141" s="36">
        <v>0</v>
      </c>
    </row>
    <row r="142" spans="1:8" ht="63" x14ac:dyDescent="0.25">
      <c r="A142" s="37" t="s">
        <v>231</v>
      </c>
      <c r="B142" s="38" t="s">
        <v>232</v>
      </c>
      <c r="C142" s="39"/>
      <c r="D142" s="38"/>
      <c r="E142" s="38"/>
      <c r="F142" s="36">
        <v>60108.9</v>
      </c>
      <c r="G142" s="36">
        <v>29718.3</v>
      </c>
      <c r="H142" s="36">
        <v>29085</v>
      </c>
    </row>
    <row r="143" spans="1:8" ht="31.5" x14ac:dyDescent="0.25">
      <c r="A143" s="40" t="s">
        <v>233</v>
      </c>
      <c r="B143" s="38" t="s">
        <v>234</v>
      </c>
      <c r="C143" s="39"/>
      <c r="D143" s="38"/>
      <c r="E143" s="38"/>
      <c r="F143" s="36">
        <v>14863</v>
      </c>
      <c r="G143" s="36">
        <v>0</v>
      </c>
      <c r="H143" s="36">
        <v>0</v>
      </c>
    </row>
    <row r="144" spans="1:8" ht="252" x14ac:dyDescent="0.25">
      <c r="A144" s="40" t="s">
        <v>235</v>
      </c>
      <c r="B144" s="38" t="s">
        <v>236</v>
      </c>
      <c r="C144" s="39" t="s">
        <v>90</v>
      </c>
      <c r="D144" s="38" t="s">
        <v>16</v>
      </c>
      <c r="E144" s="38" t="s">
        <v>237</v>
      </c>
      <c r="F144" s="36">
        <v>12550.5</v>
      </c>
      <c r="G144" s="36">
        <v>0</v>
      </c>
      <c r="H144" s="36">
        <v>0</v>
      </c>
    </row>
    <row r="145" spans="1:8" ht="236.25" x14ac:dyDescent="0.25">
      <c r="A145" s="37" t="s">
        <v>238</v>
      </c>
      <c r="B145" s="38" t="s">
        <v>236</v>
      </c>
      <c r="C145" s="39" t="s">
        <v>229</v>
      </c>
      <c r="D145" s="38" t="s">
        <v>16</v>
      </c>
      <c r="E145" s="38" t="s">
        <v>237</v>
      </c>
      <c r="F145" s="36">
        <v>2312.5</v>
      </c>
      <c r="G145" s="36">
        <v>0</v>
      </c>
      <c r="H145" s="36">
        <v>0</v>
      </c>
    </row>
    <row r="146" spans="1:8" ht="47.25" x14ac:dyDescent="0.25">
      <c r="A146" s="40" t="s">
        <v>239</v>
      </c>
      <c r="B146" s="38" t="s">
        <v>240</v>
      </c>
      <c r="C146" s="39"/>
      <c r="D146" s="38"/>
      <c r="E146" s="38"/>
      <c r="F146" s="36">
        <v>45245.9</v>
      </c>
      <c r="G146" s="36">
        <v>29718.3</v>
      </c>
      <c r="H146" s="36">
        <v>29085</v>
      </c>
    </row>
    <row r="147" spans="1:8" ht="173.25" x14ac:dyDescent="0.25">
      <c r="A147" s="40" t="s">
        <v>241</v>
      </c>
      <c r="B147" s="38" t="s">
        <v>242</v>
      </c>
      <c r="C147" s="39" t="s">
        <v>79</v>
      </c>
      <c r="D147" s="38" t="s">
        <v>120</v>
      </c>
      <c r="E147" s="38" t="s">
        <v>16</v>
      </c>
      <c r="F147" s="36">
        <v>31620</v>
      </c>
      <c r="G147" s="36">
        <v>21285</v>
      </c>
      <c r="H147" s="36">
        <v>21285</v>
      </c>
    </row>
    <row r="148" spans="1:8" ht="157.5" x14ac:dyDescent="0.25">
      <c r="A148" s="40" t="s">
        <v>243</v>
      </c>
      <c r="B148" s="38" t="s">
        <v>244</v>
      </c>
      <c r="C148" s="39" t="s">
        <v>123</v>
      </c>
      <c r="D148" s="38" t="s">
        <v>120</v>
      </c>
      <c r="E148" s="38" t="s">
        <v>16</v>
      </c>
      <c r="F148" s="36">
        <v>13625.9</v>
      </c>
      <c r="G148" s="36">
        <v>8433.2999999999993</v>
      </c>
      <c r="H148" s="36">
        <v>7800</v>
      </c>
    </row>
    <row r="149" spans="1:8" ht="63" x14ac:dyDescent="0.25">
      <c r="A149" s="40" t="s">
        <v>245</v>
      </c>
      <c r="B149" s="38" t="s">
        <v>246</v>
      </c>
      <c r="C149" s="39"/>
      <c r="D149" s="38"/>
      <c r="E149" s="38"/>
      <c r="F149" s="36">
        <v>25879.7</v>
      </c>
      <c r="G149" s="36">
        <v>19682.3</v>
      </c>
      <c r="H149" s="36">
        <v>19701.7</v>
      </c>
    </row>
    <row r="150" spans="1:8" ht="31.5" x14ac:dyDescent="0.25">
      <c r="A150" s="40" t="s">
        <v>247</v>
      </c>
      <c r="B150" s="38" t="s">
        <v>248</v>
      </c>
      <c r="C150" s="39"/>
      <c r="D150" s="38"/>
      <c r="E150" s="38"/>
      <c r="F150" s="36">
        <v>542.4</v>
      </c>
      <c r="G150" s="36">
        <v>493</v>
      </c>
      <c r="H150" s="36">
        <v>512.4</v>
      </c>
    </row>
    <row r="151" spans="1:8" ht="141.75" x14ac:dyDescent="0.25">
      <c r="A151" s="37" t="s">
        <v>675</v>
      </c>
      <c r="B151" s="38" t="s">
        <v>250</v>
      </c>
      <c r="C151" s="39" t="s">
        <v>229</v>
      </c>
      <c r="D151" s="38" t="s">
        <v>251</v>
      </c>
      <c r="E151" s="38" t="s">
        <v>14</v>
      </c>
      <c r="F151" s="36">
        <v>86</v>
      </c>
      <c r="G151" s="36">
        <v>0</v>
      </c>
      <c r="H151" s="36">
        <v>0</v>
      </c>
    </row>
    <row r="152" spans="1:8" ht="141.75" x14ac:dyDescent="0.25">
      <c r="A152" s="37" t="s">
        <v>252</v>
      </c>
      <c r="B152" s="38" t="s">
        <v>253</v>
      </c>
      <c r="C152" s="39" t="s">
        <v>90</v>
      </c>
      <c r="D152" s="38" t="s">
        <v>251</v>
      </c>
      <c r="E152" s="38" t="s">
        <v>14</v>
      </c>
      <c r="F152" s="36">
        <v>456.4</v>
      </c>
      <c r="G152" s="36">
        <v>493</v>
      </c>
      <c r="H152" s="36">
        <v>512.4</v>
      </c>
    </row>
    <row r="153" spans="1:8" ht="47.25" x14ac:dyDescent="0.25">
      <c r="A153" s="40" t="s">
        <v>254</v>
      </c>
      <c r="B153" s="38" t="s">
        <v>255</v>
      </c>
      <c r="C153" s="39"/>
      <c r="D153" s="38"/>
      <c r="E153" s="38"/>
      <c r="F153" s="36">
        <v>25337.3</v>
      </c>
      <c r="G153" s="36">
        <v>19189.3</v>
      </c>
      <c r="H153" s="36">
        <v>19189.3</v>
      </c>
    </row>
    <row r="154" spans="1:8" ht="110.25" x14ac:dyDescent="0.25">
      <c r="A154" s="40" t="s">
        <v>256</v>
      </c>
      <c r="B154" s="38" t="s">
        <v>257</v>
      </c>
      <c r="C154" s="39" t="s">
        <v>12</v>
      </c>
      <c r="D154" s="38" t="s">
        <v>251</v>
      </c>
      <c r="E154" s="38" t="s">
        <v>15</v>
      </c>
      <c r="F154" s="36">
        <v>18.600000000000001</v>
      </c>
      <c r="G154" s="36">
        <v>0</v>
      </c>
      <c r="H154" s="36">
        <v>0</v>
      </c>
    </row>
    <row r="155" spans="1:8" ht="141.75" x14ac:dyDescent="0.25">
      <c r="A155" s="40" t="s">
        <v>258</v>
      </c>
      <c r="B155" s="38" t="s">
        <v>259</v>
      </c>
      <c r="C155" s="39" t="s">
        <v>12</v>
      </c>
      <c r="D155" s="38" t="s">
        <v>251</v>
      </c>
      <c r="E155" s="38" t="s">
        <v>15</v>
      </c>
      <c r="F155" s="36">
        <f>6049.9-50</f>
        <v>5999.9</v>
      </c>
      <c r="G155" s="36">
        <v>0</v>
      </c>
      <c r="H155" s="36">
        <v>0</v>
      </c>
    </row>
    <row r="156" spans="1:8" ht="126" x14ac:dyDescent="0.25">
      <c r="A156" s="40" t="s">
        <v>260</v>
      </c>
      <c r="B156" s="38" t="s">
        <v>261</v>
      </c>
      <c r="C156" s="39" t="s">
        <v>12</v>
      </c>
      <c r="D156" s="38" t="s">
        <v>251</v>
      </c>
      <c r="E156" s="38" t="s">
        <v>15</v>
      </c>
      <c r="F156" s="36">
        <v>79.5</v>
      </c>
      <c r="G156" s="36">
        <v>0</v>
      </c>
      <c r="H156" s="36">
        <v>0</v>
      </c>
    </row>
    <row r="157" spans="1:8" ht="141.75" x14ac:dyDescent="0.25">
      <c r="A157" s="40" t="s">
        <v>262</v>
      </c>
      <c r="B157" s="38" t="s">
        <v>263</v>
      </c>
      <c r="C157" s="39" t="s">
        <v>229</v>
      </c>
      <c r="D157" s="38" t="s">
        <v>251</v>
      </c>
      <c r="E157" s="38" t="s">
        <v>15</v>
      </c>
      <c r="F157" s="36">
        <v>6593.7</v>
      </c>
      <c r="G157" s="36">
        <v>6593.7</v>
      </c>
      <c r="H157" s="36">
        <v>6593.7</v>
      </c>
    </row>
    <row r="158" spans="1:8" ht="189" x14ac:dyDescent="0.25">
      <c r="A158" s="40" t="s">
        <v>264</v>
      </c>
      <c r="B158" s="38" t="s">
        <v>263</v>
      </c>
      <c r="C158" s="39" t="s">
        <v>226</v>
      </c>
      <c r="D158" s="38" t="s">
        <v>251</v>
      </c>
      <c r="E158" s="38" t="s">
        <v>15</v>
      </c>
      <c r="F158" s="36">
        <v>12595.6</v>
      </c>
      <c r="G158" s="36">
        <v>12595.6</v>
      </c>
      <c r="H158" s="36">
        <v>12595.6</v>
      </c>
    </row>
    <row r="159" spans="1:8" ht="141.75" x14ac:dyDescent="0.25">
      <c r="A159" s="40" t="s">
        <v>685</v>
      </c>
      <c r="B159" s="38" t="s">
        <v>684</v>
      </c>
      <c r="C159" s="39">
        <v>540</v>
      </c>
      <c r="D159" s="38" t="s">
        <v>251</v>
      </c>
      <c r="E159" s="38" t="s">
        <v>15</v>
      </c>
      <c r="F159" s="36">
        <f>50</f>
        <v>50</v>
      </c>
      <c r="G159" s="36">
        <v>0</v>
      </c>
      <c r="H159" s="36">
        <v>0</v>
      </c>
    </row>
    <row r="160" spans="1:8" ht="63" x14ac:dyDescent="0.25">
      <c r="A160" s="40" t="s">
        <v>265</v>
      </c>
      <c r="B160" s="38" t="s">
        <v>266</v>
      </c>
      <c r="C160" s="39"/>
      <c r="D160" s="38"/>
      <c r="E160" s="38"/>
      <c r="F160" s="36">
        <v>15796.8</v>
      </c>
      <c r="G160" s="36">
        <v>16946.2</v>
      </c>
      <c r="H160" s="36">
        <v>17061.8</v>
      </c>
    </row>
    <row r="161" spans="1:8" ht="31.5" x14ac:dyDescent="0.25">
      <c r="A161" s="37" t="s">
        <v>267</v>
      </c>
      <c r="B161" s="38" t="s">
        <v>268</v>
      </c>
      <c r="C161" s="39"/>
      <c r="D161" s="38"/>
      <c r="E161" s="38"/>
      <c r="F161" s="36">
        <v>15796.8</v>
      </c>
      <c r="G161" s="36">
        <v>16946.2</v>
      </c>
      <c r="H161" s="36">
        <v>17061.8</v>
      </c>
    </row>
    <row r="162" spans="1:8" ht="141.75" x14ac:dyDescent="0.25">
      <c r="A162" s="37" t="s">
        <v>269</v>
      </c>
      <c r="B162" s="38" t="s">
        <v>270</v>
      </c>
      <c r="C162" s="39" t="s">
        <v>271</v>
      </c>
      <c r="D162" s="38" t="s">
        <v>56</v>
      </c>
      <c r="E162" s="38" t="s">
        <v>13</v>
      </c>
      <c r="F162" s="36">
        <v>11032.6</v>
      </c>
      <c r="G162" s="36">
        <v>11793.2</v>
      </c>
      <c r="H162" s="36">
        <v>11908.8</v>
      </c>
    </row>
    <row r="163" spans="1:8" ht="157.5" x14ac:dyDescent="0.25">
      <c r="A163" s="40" t="s">
        <v>272</v>
      </c>
      <c r="B163" s="38" t="s">
        <v>270</v>
      </c>
      <c r="C163" s="39" t="s">
        <v>90</v>
      </c>
      <c r="D163" s="38" t="s">
        <v>56</v>
      </c>
      <c r="E163" s="38" t="s">
        <v>13</v>
      </c>
      <c r="F163" s="36">
        <v>4264.7349999999997</v>
      </c>
      <c r="G163" s="36">
        <v>4660.5</v>
      </c>
      <c r="H163" s="36">
        <v>4660.5</v>
      </c>
    </row>
    <row r="164" spans="1:8" ht="141.75" x14ac:dyDescent="0.25">
      <c r="A164" s="37" t="s">
        <v>657</v>
      </c>
      <c r="B164" s="38" t="s">
        <v>270</v>
      </c>
      <c r="C164" s="39" t="s">
        <v>99</v>
      </c>
      <c r="D164" s="38" t="s">
        <v>56</v>
      </c>
      <c r="E164" s="38" t="s">
        <v>13</v>
      </c>
      <c r="F164" s="36">
        <v>6.9649999999999999</v>
      </c>
      <c r="G164" s="36">
        <v>0</v>
      </c>
      <c r="H164" s="36">
        <v>0</v>
      </c>
    </row>
    <row r="165" spans="1:8" ht="126" x14ac:dyDescent="0.25">
      <c r="A165" s="40" t="s">
        <v>273</v>
      </c>
      <c r="B165" s="38" t="s">
        <v>274</v>
      </c>
      <c r="C165" s="39" t="s">
        <v>229</v>
      </c>
      <c r="D165" s="38" t="s">
        <v>56</v>
      </c>
      <c r="E165" s="38" t="s">
        <v>13</v>
      </c>
      <c r="F165" s="36">
        <v>110</v>
      </c>
      <c r="G165" s="36">
        <v>110</v>
      </c>
      <c r="H165" s="36">
        <v>110</v>
      </c>
    </row>
    <row r="166" spans="1:8" ht="126" x14ac:dyDescent="0.25">
      <c r="A166" s="40" t="s">
        <v>275</v>
      </c>
      <c r="B166" s="38" t="s">
        <v>276</v>
      </c>
      <c r="C166" s="39" t="s">
        <v>229</v>
      </c>
      <c r="D166" s="38" t="s">
        <v>56</v>
      </c>
      <c r="E166" s="38" t="s">
        <v>13</v>
      </c>
      <c r="F166" s="36">
        <v>47.4</v>
      </c>
      <c r="G166" s="36">
        <v>47.4</v>
      </c>
      <c r="H166" s="36">
        <v>47.4</v>
      </c>
    </row>
    <row r="167" spans="1:8" ht="110.25" x14ac:dyDescent="0.25">
      <c r="A167" s="37" t="s">
        <v>277</v>
      </c>
      <c r="B167" s="38" t="s">
        <v>278</v>
      </c>
      <c r="C167" s="39" t="s">
        <v>229</v>
      </c>
      <c r="D167" s="38" t="s">
        <v>56</v>
      </c>
      <c r="E167" s="38" t="s">
        <v>13</v>
      </c>
      <c r="F167" s="36">
        <v>304.3</v>
      </c>
      <c r="G167" s="36">
        <v>304.3</v>
      </c>
      <c r="H167" s="36">
        <v>304.3</v>
      </c>
    </row>
    <row r="168" spans="1:8" ht="110.25" x14ac:dyDescent="0.25">
      <c r="A168" s="40" t="s">
        <v>279</v>
      </c>
      <c r="B168" s="38" t="s">
        <v>280</v>
      </c>
      <c r="C168" s="39" t="s">
        <v>229</v>
      </c>
      <c r="D168" s="38" t="s">
        <v>56</v>
      </c>
      <c r="E168" s="38" t="s">
        <v>13</v>
      </c>
      <c r="F168" s="36">
        <v>30.8</v>
      </c>
      <c r="G168" s="36">
        <v>30.8</v>
      </c>
      <c r="H168" s="36">
        <v>30.8</v>
      </c>
    </row>
    <row r="169" spans="1:8" ht="31.5" x14ac:dyDescent="0.25">
      <c r="A169" s="40" t="s">
        <v>281</v>
      </c>
      <c r="B169" s="38" t="s">
        <v>282</v>
      </c>
      <c r="C169" s="39"/>
      <c r="D169" s="38"/>
      <c r="E169" s="38"/>
      <c r="F169" s="36">
        <v>129865.3</v>
      </c>
      <c r="G169" s="36">
        <v>106103</v>
      </c>
      <c r="H169" s="36">
        <v>96110.2</v>
      </c>
    </row>
    <row r="170" spans="1:8" ht="31.5" x14ac:dyDescent="0.25">
      <c r="A170" s="40" t="s">
        <v>283</v>
      </c>
      <c r="B170" s="38" t="s">
        <v>284</v>
      </c>
      <c r="C170" s="39"/>
      <c r="D170" s="38"/>
      <c r="E170" s="38"/>
      <c r="F170" s="36">
        <v>124367.1</v>
      </c>
      <c r="G170" s="36">
        <v>102431.8</v>
      </c>
      <c r="H170" s="36">
        <v>92436.5</v>
      </c>
    </row>
    <row r="171" spans="1:8" ht="110.25" x14ac:dyDescent="0.25">
      <c r="A171" s="40" t="s">
        <v>285</v>
      </c>
      <c r="B171" s="38" t="s">
        <v>286</v>
      </c>
      <c r="C171" s="39" t="s">
        <v>12</v>
      </c>
      <c r="D171" s="38" t="s">
        <v>230</v>
      </c>
      <c r="E171" s="38" t="s">
        <v>14</v>
      </c>
      <c r="F171" s="36">
        <v>26774.128820000002</v>
      </c>
      <c r="G171" s="36">
        <v>27641.14734</v>
      </c>
      <c r="H171" s="36">
        <v>29865.345920000003</v>
      </c>
    </row>
    <row r="172" spans="1:8" ht="94.5" x14ac:dyDescent="0.25">
      <c r="A172" s="40" t="s">
        <v>287</v>
      </c>
      <c r="B172" s="38" t="s">
        <v>288</v>
      </c>
      <c r="C172" s="39" t="s">
        <v>12</v>
      </c>
      <c r="D172" s="38" t="s">
        <v>230</v>
      </c>
      <c r="E172" s="38" t="s">
        <v>14</v>
      </c>
      <c r="F172" s="36">
        <v>639.07118000000003</v>
      </c>
      <c r="G172" s="36">
        <v>672.55266000000006</v>
      </c>
      <c r="H172" s="36">
        <v>710.95407999999998</v>
      </c>
    </row>
    <row r="173" spans="1:8" ht="110.25" x14ac:dyDescent="0.25">
      <c r="A173" s="37" t="s">
        <v>289</v>
      </c>
      <c r="B173" s="38" t="s">
        <v>290</v>
      </c>
      <c r="C173" s="39" t="s">
        <v>12</v>
      </c>
      <c r="D173" s="38" t="s">
        <v>230</v>
      </c>
      <c r="E173" s="38" t="s">
        <v>14</v>
      </c>
      <c r="F173" s="36">
        <v>28044</v>
      </c>
      <c r="G173" s="36">
        <v>31488.2</v>
      </c>
      <c r="H173" s="36">
        <v>33283.699999999997</v>
      </c>
    </row>
    <row r="174" spans="1:8" ht="110.25" x14ac:dyDescent="0.25">
      <c r="A174" s="37" t="s">
        <v>291</v>
      </c>
      <c r="B174" s="38" t="s">
        <v>292</v>
      </c>
      <c r="C174" s="39" t="s">
        <v>12</v>
      </c>
      <c r="D174" s="38" t="s">
        <v>230</v>
      </c>
      <c r="E174" s="38" t="s">
        <v>14</v>
      </c>
      <c r="F174" s="36">
        <v>35</v>
      </c>
      <c r="G174" s="36">
        <v>35</v>
      </c>
      <c r="H174" s="36">
        <v>35</v>
      </c>
    </row>
    <row r="175" spans="1:8" ht="94.5" x14ac:dyDescent="0.25">
      <c r="A175" s="37" t="s">
        <v>293</v>
      </c>
      <c r="B175" s="38" t="s">
        <v>294</v>
      </c>
      <c r="C175" s="39" t="s">
        <v>12</v>
      </c>
      <c r="D175" s="38" t="s">
        <v>230</v>
      </c>
      <c r="E175" s="38" t="s">
        <v>14</v>
      </c>
      <c r="F175" s="36">
        <v>30.6</v>
      </c>
      <c r="G175" s="36">
        <v>30.6</v>
      </c>
      <c r="H175" s="36">
        <v>30.6</v>
      </c>
    </row>
    <row r="176" spans="1:8" ht="110.25" x14ac:dyDescent="0.25">
      <c r="A176" s="37" t="s">
        <v>295</v>
      </c>
      <c r="B176" s="38" t="s">
        <v>296</v>
      </c>
      <c r="C176" s="39" t="s">
        <v>12</v>
      </c>
      <c r="D176" s="38" t="s">
        <v>51</v>
      </c>
      <c r="E176" s="38" t="s">
        <v>56</v>
      </c>
      <c r="F176" s="36">
        <v>22664.9</v>
      </c>
      <c r="G176" s="36">
        <v>24173</v>
      </c>
      <c r="H176" s="36">
        <v>25942.400000000001</v>
      </c>
    </row>
    <row r="177" spans="1:8" ht="141.75" x14ac:dyDescent="0.25">
      <c r="A177" s="37" t="s">
        <v>297</v>
      </c>
      <c r="B177" s="38" t="s">
        <v>298</v>
      </c>
      <c r="C177" s="39" t="s">
        <v>12</v>
      </c>
      <c r="D177" s="38" t="s">
        <v>230</v>
      </c>
      <c r="E177" s="38" t="s">
        <v>14</v>
      </c>
      <c r="F177" s="36">
        <v>31921.9</v>
      </c>
      <c r="G177" s="36">
        <v>1438.2</v>
      </c>
      <c r="H177" s="36">
        <v>1476.6</v>
      </c>
    </row>
    <row r="178" spans="1:8" ht="110.25" x14ac:dyDescent="0.25">
      <c r="A178" s="37" t="s">
        <v>299</v>
      </c>
      <c r="B178" s="38" t="s">
        <v>300</v>
      </c>
      <c r="C178" s="39" t="s">
        <v>229</v>
      </c>
      <c r="D178" s="38" t="s">
        <v>230</v>
      </c>
      <c r="E178" s="38" t="s">
        <v>14</v>
      </c>
      <c r="F178" s="36">
        <v>2995.1</v>
      </c>
      <c r="G178" s="36">
        <v>0</v>
      </c>
      <c r="H178" s="36">
        <v>0</v>
      </c>
    </row>
    <row r="179" spans="1:8" ht="94.5" x14ac:dyDescent="0.25">
      <c r="A179" s="37" t="s">
        <v>301</v>
      </c>
      <c r="B179" s="38" t="s">
        <v>302</v>
      </c>
      <c r="C179" s="39" t="s">
        <v>12</v>
      </c>
      <c r="D179" s="38" t="s">
        <v>230</v>
      </c>
      <c r="E179" s="38" t="s">
        <v>14</v>
      </c>
      <c r="F179" s="36">
        <v>100.1</v>
      </c>
      <c r="G179" s="36">
        <v>0</v>
      </c>
      <c r="H179" s="36">
        <v>0</v>
      </c>
    </row>
    <row r="180" spans="1:8" ht="110.25" x14ac:dyDescent="0.25">
      <c r="A180" s="37" t="s">
        <v>303</v>
      </c>
      <c r="B180" s="38" t="s">
        <v>304</v>
      </c>
      <c r="C180" s="39" t="s">
        <v>229</v>
      </c>
      <c r="D180" s="38" t="s">
        <v>230</v>
      </c>
      <c r="E180" s="38" t="s">
        <v>14</v>
      </c>
      <c r="F180" s="36">
        <v>50.1</v>
      </c>
      <c r="G180" s="36">
        <v>0</v>
      </c>
      <c r="H180" s="36">
        <v>0</v>
      </c>
    </row>
    <row r="181" spans="1:8" ht="94.5" x14ac:dyDescent="0.25">
      <c r="A181" s="40" t="s">
        <v>305</v>
      </c>
      <c r="B181" s="38" t="s">
        <v>306</v>
      </c>
      <c r="C181" s="39" t="s">
        <v>12</v>
      </c>
      <c r="D181" s="38" t="s">
        <v>230</v>
      </c>
      <c r="E181" s="38" t="s">
        <v>14</v>
      </c>
      <c r="F181" s="36">
        <v>5059.3999999999996</v>
      </c>
      <c r="G181" s="36">
        <v>0</v>
      </c>
      <c r="H181" s="36">
        <v>0</v>
      </c>
    </row>
    <row r="182" spans="1:8" ht="94.5" x14ac:dyDescent="0.25">
      <c r="A182" s="40" t="s">
        <v>307</v>
      </c>
      <c r="B182" s="38" t="s">
        <v>308</v>
      </c>
      <c r="C182" s="39" t="s">
        <v>229</v>
      </c>
      <c r="D182" s="38" t="s">
        <v>230</v>
      </c>
      <c r="E182" s="38" t="s">
        <v>14</v>
      </c>
      <c r="F182" s="36">
        <v>1857.8</v>
      </c>
      <c r="G182" s="36">
        <v>11782.6</v>
      </c>
      <c r="H182" s="36">
        <v>0</v>
      </c>
    </row>
    <row r="183" spans="1:8" ht="94.5" x14ac:dyDescent="0.25">
      <c r="A183" s="40" t="s">
        <v>309</v>
      </c>
      <c r="B183" s="38" t="s">
        <v>310</v>
      </c>
      <c r="C183" s="39" t="s">
        <v>12</v>
      </c>
      <c r="D183" s="38" t="s">
        <v>230</v>
      </c>
      <c r="E183" s="38" t="s">
        <v>14</v>
      </c>
      <c r="F183" s="36">
        <v>437.5</v>
      </c>
      <c r="G183" s="36">
        <v>0</v>
      </c>
      <c r="H183" s="36">
        <v>0</v>
      </c>
    </row>
    <row r="184" spans="1:8" ht="94.5" x14ac:dyDescent="0.25">
      <c r="A184" s="35" t="s">
        <v>311</v>
      </c>
      <c r="B184" s="33" t="s">
        <v>312</v>
      </c>
      <c r="C184" s="33" t="s">
        <v>12</v>
      </c>
      <c r="D184" s="33" t="s">
        <v>230</v>
      </c>
      <c r="E184" s="33" t="s">
        <v>14</v>
      </c>
      <c r="F184" s="36">
        <v>453</v>
      </c>
      <c r="G184" s="36">
        <v>453</v>
      </c>
      <c r="H184" s="36">
        <v>0</v>
      </c>
    </row>
    <row r="185" spans="1:8" ht="78.75" x14ac:dyDescent="0.25">
      <c r="A185" s="37" t="s">
        <v>315</v>
      </c>
      <c r="B185" s="38" t="s">
        <v>316</v>
      </c>
      <c r="C185" s="39" t="s">
        <v>12</v>
      </c>
      <c r="D185" s="38" t="s">
        <v>51</v>
      </c>
      <c r="E185" s="38" t="s">
        <v>56</v>
      </c>
      <c r="F185" s="36">
        <v>3304.5</v>
      </c>
      <c r="G185" s="36">
        <v>0</v>
      </c>
      <c r="H185" s="36">
        <v>1091.9000000000001</v>
      </c>
    </row>
    <row r="186" spans="1:8" ht="78.75" x14ac:dyDescent="0.25">
      <c r="A186" s="37" t="s">
        <v>315</v>
      </c>
      <c r="B186" s="38" t="s">
        <v>316</v>
      </c>
      <c r="C186" s="39" t="s">
        <v>12</v>
      </c>
      <c r="D186" s="38" t="s">
        <v>230</v>
      </c>
      <c r="E186" s="38" t="s">
        <v>14</v>
      </c>
      <c r="F186" s="36">
        <v>0</v>
      </c>
      <c r="G186" s="36">
        <v>4717.5</v>
      </c>
      <c r="H186" s="36">
        <v>0</v>
      </c>
    </row>
    <row r="187" spans="1:8" ht="47.25" x14ac:dyDescent="0.25">
      <c r="A187" s="40" t="s">
        <v>317</v>
      </c>
      <c r="B187" s="38" t="s">
        <v>318</v>
      </c>
      <c r="C187" s="39"/>
      <c r="D187" s="38"/>
      <c r="E187" s="38"/>
      <c r="F187" s="36">
        <v>5498.2</v>
      </c>
      <c r="G187" s="36">
        <v>3671.2</v>
      </c>
      <c r="H187" s="36">
        <v>3673.7</v>
      </c>
    </row>
    <row r="188" spans="1:8" ht="110.25" x14ac:dyDescent="0.25">
      <c r="A188" s="40" t="s">
        <v>319</v>
      </c>
      <c r="B188" s="38" t="s">
        <v>320</v>
      </c>
      <c r="C188" s="39" t="s">
        <v>87</v>
      </c>
      <c r="D188" s="38" t="s">
        <v>230</v>
      </c>
      <c r="E188" s="38" t="s">
        <v>16</v>
      </c>
      <c r="F188" s="36">
        <v>3486.5</v>
      </c>
      <c r="G188" s="36">
        <v>3487.5</v>
      </c>
      <c r="H188" s="36">
        <v>3486.6</v>
      </c>
    </row>
    <row r="189" spans="1:8" ht="110.25" x14ac:dyDescent="0.25">
      <c r="A189" s="40" t="s">
        <v>321</v>
      </c>
      <c r="B189" s="38" t="s">
        <v>322</v>
      </c>
      <c r="C189" s="39" t="s">
        <v>90</v>
      </c>
      <c r="D189" s="38" t="s">
        <v>230</v>
      </c>
      <c r="E189" s="38" t="s">
        <v>16</v>
      </c>
      <c r="F189" s="36">
        <v>179.6</v>
      </c>
      <c r="G189" s="36">
        <v>182.6</v>
      </c>
      <c r="H189" s="36">
        <v>186</v>
      </c>
    </row>
    <row r="190" spans="1:8" ht="94.5" x14ac:dyDescent="0.25">
      <c r="A190" s="40" t="s">
        <v>323</v>
      </c>
      <c r="B190" s="38" t="s">
        <v>322</v>
      </c>
      <c r="C190" s="39" t="s">
        <v>99</v>
      </c>
      <c r="D190" s="38" t="s">
        <v>230</v>
      </c>
      <c r="E190" s="38" t="s">
        <v>16</v>
      </c>
      <c r="F190" s="36">
        <v>1.1000000000000001</v>
      </c>
      <c r="G190" s="36">
        <v>1.1000000000000001</v>
      </c>
      <c r="H190" s="36">
        <v>1.1000000000000001</v>
      </c>
    </row>
    <row r="191" spans="1:8" ht="126" x14ac:dyDescent="0.25">
      <c r="A191" s="37" t="s">
        <v>324</v>
      </c>
      <c r="B191" s="38" t="s">
        <v>325</v>
      </c>
      <c r="C191" s="39" t="s">
        <v>12</v>
      </c>
      <c r="D191" s="38" t="s">
        <v>230</v>
      </c>
      <c r="E191" s="38" t="s">
        <v>14</v>
      </c>
      <c r="F191" s="36">
        <v>89.4</v>
      </c>
      <c r="G191" s="36">
        <v>0</v>
      </c>
      <c r="H191" s="36">
        <v>0</v>
      </c>
    </row>
    <row r="192" spans="1:8" ht="126" x14ac:dyDescent="0.25">
      <c r="A192" s="40" t="s">
        <v>326</v>
      </c>
      <c r="B192" s="38" t="s">
        <v>327</v>
      </c>
      <c r="C192" s="39" t="s">
        <v>93</v>
      </c>
      <c r="D192" s="38" t="s">
        <v>230</v>
      </c>
      <c r="E192" s="38" t="s">
        <v>16</v>
      </c>
      <c r="F192" s="36">
        <v>1741.6</v>
      </c>
      <c r="G192" s="36">
        <v>0</v>
      </c>
      <c r="H192" s="36">
        <v>0</v>
      </c>
    </row>
    <row r="193" spans="1:8" ht="47.25" x14ac:dyDescent="0.25">
      <c r="A193" s="37" t="s">
        <v>328</v>
      </c>
      <c r="B193" s="38" t="s">
        <v>329</v>
      </c>
      <c r="C193" s="39"/>
      <c r="D193" s="38"/>
      <c r="E193" s="38"/>
      <c r="F193" s="36">
        <v>52165.7</v>
      </c>
      <c r="G193" s="36">
        <v>26499.599999999999</v>
      </c>
      <c r="H193" s="36">
        <v>26748.9</v>
      </c>
    </row>
    <row r="194" spans="1:8" ht="31.5" x14ac:dyDescent="0.25">
      <c r="A194" s="40" t="s">
        <v>330</v>
      </c>
      <c r="B194" s="38" t="s">
        <v>331</v>
      </c>
      <c r="C194" s="39"/>
      <c r="D194" s="38"/>
      <c r="E194" s="38"/>
      <c r="F194" s="36">
        <v>52165.7</v>
      </c>
      <c r="G194" s="36">
        <v>26499.599999999999</v>
      </c>
      <c r="H194" s="36">
        <v>26748.9</v>
      </c>
    </row>
    <row r="195" spans="1:8" ht="110.25" x14ac:dyDescent="0.25">
      <c r="A195" s="40" t="s">
        <v>332</v>
      </c>
      <c r="B195" s="38" t="s">
        <v>333</v>
      </c>
      <c r="C195" s="39" t="s">
        <v>12</v>
      </c>
      <c r="D195" s="38" t="s">
        <v>16</v>
      </c>
      <c r="E195" s="38" t="s">
        <v>15</v>
      </c>
      <c r="F195" s="36">
        <v>26339.3</v>
      </c>
      <c r="G195" s="36">
        <v>26499.599999999999</v>
      </c>
      <c r="H195" s="36">
        <v>26748.9</v>
      </c>
    </row>
    <row r="196" spans="1:8" ht="141.75" x14ac:dyDescent="0.25">
      <c r="A196" s="40" t="s">
        <v>334</v>
      </c>
      <c r="B196" s="38" t="s">
        <v>335</v>
      </c>
      <c r="C196" s="39" t="s">
        <v>12</v>
      </c>
      <c r="D196" s="38" t="s">
        <v>16</v>
      </c>
      <c r="E196" s="38" t="s">
        <v>15</v>
      </c>
      <c r="F196" s="36">
        <v>25826.400000000001</v>
      </c>
      <c r="G196" s="36">
        <v>0</v>
      </c>
      <c r="H196" s="36">
        <v>0</v>
      </c>
    </row>
    <row r="197" spans="1:8" ht="31.5" x14ac:dyDescent="0.25">
      <c r="A197" s="40" t="s">
        <v>336</v>
      </c>
      <c r="B197" s="38" t="s">
        <v>337</v>
      </c>
      <c r="C197" s="39"/>
      <c r="D197" s="38"/>
      <c r="E197" s="38"/>
      <c r="F197" s="36">
        <v>7446</v>
      </c>
      <c r="G197" s="36">
        <v>1055.0999999999999</v>
      </c>
      <c r="H197" s="36">
        <v>1097.3</v>
      </c>
    </row>
    <row r="198" spans="1:8" ht="31.5" x14ac:dyDescent="0.25">
      <c r="A198" s="37" t="s">
        <v>338</v>
      </c>
      <c r="B198" s="38" t="s">
        <v>339</v>
      </c>
      <c r="C198" s="39"/>
      <c r="D198" s="38"/>
      <c r="E198" s="38"/>
      <c r="F198" s="36">
        <v>6431.5</v>
      </c>
      <c r="G198" s="36">
        <v>0</v>
      </c>
      <c r="H198" s="36">
        <v>0</v>
      </c>
    </row>
    <row r="199" spans="1:8" ht="110.25" x14ac:dyDescent="0.25">
      <c r="A199" s="37" t="s">
        <v>340</v>
      </c>
      <c r="B199" s="38" t="s">
        <v>341</v>
      </c>
      <c r="C199" s="39" t="s">
        <v>12</v>
      </c>
      <c r="D199" s="38" t="s">
        <v>342</v>
      </c>
      <c r="E199" s="38" t="s">
        <v>15</v>
      </c>
      <c r="F199" s="36">
        <v>531.5</v>
      </c>
      <c r="G199" s="36">
        <v>0</v>
      </c>
      <c r="H199" s="36">
        <v>0</v>
      </c>
    </row>
    <row r="200" spans="1:8" ht="94.5" x14ac:dyDescent="0.25">
      <c r="A200" s="40" t="s">
        <v>676</v>
      </c>
      <c r="B200" s="38" t="s">
        <v>677</v>
      </c>
      <c r="C200" s="39" t="s">
        <v>229</v>
      </c>
      <c r="D200" s="38" t="s">
        <v>342</v>
      </c>
      <c r="E200" s="38" t="s">
        <v>15</v>
      </c>
      <c r="F200" s="36">
        <v>5900</v>
      </c>
      <c r="G200" s="36">
        <v>0</v>
      </c>
      <c r="H200" s="36">
        <v>0</v>
      </c>
    </row>
    <row r="201" spans="1:8" ht="31.5" x14ac:dyDescent="0.25">
      <c r="A201" s="40" t="s">
        <v>343</v>
      </c>
      <c r="B201" s="38" t="s">
        <v>344</v>
      </c>
      <c r="C201" s="39"/>
      <c r="D201" s="38"/>
      <c r="E201" s="38"/>
      <c r="F201" s="36">
        <v>1014.5</v>
      </c>
      <c r="G201" s="36">
        <v>1055.0999999999999</v>
      </c>
      <c r="H201" s="36">
        <v>1097.3</v>
      </c>
    </row>
    <row r="202" spans="1:8" ht="110.25" x14ac:dyDescent="0.25">
      <c r="A202" s="37" t="s">
        <v>345</v>
      </c>
      <c r="B202" s="38" t="s">
        <v>346</v>
      </c>
      <c r="C202" s="39" t="s">
        <v>90</v>
      </c>
      <c r="D202" s="38" t="s">
        <v>342</v>
      </c>
      <c r="E202" s="38" t="s">
        <v>15</v>
      </c>
      <c r="F202" s="36">
        <v>1014.5</v>
      </c>
      <c r="G202" s="36">
        <v>1055.0999999999999</v>
      </c>
      <c r="H202" s="36">
        <v>1097.3</v>
      </c>
    </row>
    <row r="203" spans="1:8" ht="47.25" x14ac:dyDescent="0.25">
      <c r="A203" s="37" t="s">
        <v>347</v>
      </c>
      <c r="B203" s="38" t="s">
        <v>348</v>
      </c>
      <c r="C203" s="39"/>
      <c r="D203" s="38"/>
      <c r="E203" s="38"/>
      <c r="F203" s="36">
        <v>1391.1</v>
      </c>
      <c r="G203" s="36">
        <v>1391.1</v>
      </c>
      <c r="H203" s="36">
        <v>1391.1</v>
      </c>
    </row>
    <row r="204" spans="1:8" ht="31.5" x14ac:dyDescent="0.25">
      <c r="A204" s="37" t="s">
        <v>349</v>
      </c>
      <c r="B204" s="38" t="s">
        <v>350</v>
      </c>
      <c r="C204" s="39"/>
      <c r="D204" s="38"/>
      <c r="E204" s="38"/>
      <c r="F204" s="36">
        <v>1326.3</v>
      </c>
      <c r="G204" s="36">
        <v>1326.3</v>
      </c>
      <c r="H204" s="36">
        <v>1326.3</v>
      </c>
    </row>
    <row r="205" spans="1:8" ht="189" x14ac:dyDescent="0.25">
      <c r="A205" s="37" t="s">
        <v>351</v>
      </c>
      <c r="B205" s="38" t="s">
        <v>352</v>
      </c>
      <c r="C205" s="39" t="s">
        <v>90</v>
      </c>
      <c r="D205" s="38" t="s">
        <v>14</v>
      </c>
      <c r="E205" s="38" t="s">
        <v>164</v>
      </c>
      <c r="F205" s="36">
        <v>232.7</v>
      </c>
      <c r="G205" s="36">
        <v>232.7</v>
      </c>
      <c r="H205" s="36">
        <v>232.7</v>
      </c>
    </row>
    <row r="206" spans="1:8" ht="141.75" x14ac:dyDescent="0.25">
      <c r="A206" s="40" t="s">
        <v>353</v>
      </c>
      <c r="B206" s="38" t="s">
        <v>354</v>
      </c>
      <c r="C206" s="39" t="s">
        <v>90</v>
      </c>
      <c r="D206" s="38" t="s">
        <v>14</v>
      </c>
      <c r="E206" s="38" t="s">
        <v>164</v>
      </c>
      <c r="F206" s="36">
        <v>71.3</v>
      </c>
      <c r="G206" s="36">
        <v>71.3</v>
      </c>
      <c r="H206" s="36">
        <v>71.3</v>
      </c>
    </row>
    <row r="207" spans="1:8" ht="141.75" x14ac:dyDescent="0.25">
      <c r="A207" s="40" t="s">
        <v>355</v>
      </c>
      <c r="B207" s="38" t="s">
        <v>356</v>
      </c>
      <c r="C207" s="39" t="s">
        <v>90</v>
      </c>
      <c r="D207" s="38" t="s">
        <v>14</v>
      </c>
      <c r="E207" s="38" t="s">
        <v>164</v>
      </c>
      <c r="F207" s="36">
        <v>344.6</v>
      </c>
      <c r="G207" s="36">
        <v>344.6</v>
      </c>
      <c r="H207" s="36">
        <v>344.6</v>
      </c>
    </row>
    <row r="208" spans="1:8" ht="141.75" x14ac:dyDescent="0.25">
      <c r="A208" s="40" t="s">
        <v>357</v>
      </c>
      <c r="B208" s="38" t="s">
        <v>358</v>
      </c>
      <c r="C208" s="39" t="s">
        <v>90</v>
      </c>
      <c r="D208" s="38" t="s">
        <v>14</v>
      </c>
      <c r="E208" s="38" t="s">
        <v>164</v>
      </c>
      <c r="F208" s="36">
        <v>329</v>
      </c>
      <c r="G208" s="36">
        <v>329</v>
      </c>
      <c r="H208" s="36">
        <v>329</v>
      </c>
    </row>
    <row r="209" spans="1:8" ht="110.25" x14ac:dyDescent="0.25">
      <c r="A209" s="40" t="s">
        <v>359</v>
      </c>
      <c r="B209" s="38" t="s">
        <v>360</v>
      </c>
      <c r="C209" s="39" t="s">
        <v>90</v>
      </c>
      <c r="D209" s="38" t="s">
        <v>14</v>
      </c>
      <c r="E209" s="38" t="s">
        <v>164</v>
      </c>
      <c r="F209" s="36">
        <v>178.7</v>
      </c>
      <c r="G209" s="36">
        <v>178.7</v>
      </c>
      <c r="H209" s="36">
        <v>178.7</v>
      </c>
    </row>
    <row r="210" spans="1:8" ht="110.25" x14ac:dyDescent="0.25">
      <c r="A210" s="40" t="s">
        <v>361</v>
      </c>
      <c r="B210" s="38" t="s">
        <v>362</v>
      </c>
      <c r="C210" s="39" t="s">
        <v>90</v>
      </c>
      <c r="D210" s="38" t="s">
        <v>14</v>
      </c>
      <c r="E210" s="38" t="s">
        <v>164</v>
      </c>
      <c r="F210" s="36">
        <v>170</v>
      </c>
      <c r="G210" s="36">
        <v>170</v>
      </c>
      <c r="H210" s="36">
        <v>170</v>
      </c>
    </row>
    <row r="211" spans="1:8" ht="31.5" x14ac:dyDescent="0.25">
      <c r="A211" s="40" t="s">
        <v>363</v>
      </c>
      <c r="B211" s="38" t="s">
        <v>364</v>
      </c>
      <c r="C211" s="39"/>
      <c r="D211" s="38"/>
      <c r="E211" s="38"/>
      <c r="F211" s="36">
        <v>64.8</v>
      </c>
      <c r="G211" s="36">
        <v>64.8</v>
      </c>
      <c r="H211" s="36">
        <v>64.8</v>
      </c>
    </row>
    <row r="212" spans="1:8" ht="141.75" x14ac:dyDescent="0.25">
      <c r="A212" s="40" t="s">
        <v>365</v>
      </c>
      <c r="B212" s="38" t="s">
        <v>366</v>
      </c>
      <c r="C212" s="39" t="s">
        <v>90</v>
      </c>
      <c r="D212" s="38" t="s">
        <v>16</v>
      </c>
      <c r="E212" s="38" t="s">
        <v>237</v>
      </c>
      <c r="F212" s="36">
        <v>64.8</v>
      </c>
      <c r="G212" s="36">
        <v>64.8</v>
      </c>
      <c r="H212" s="36">
        <v>64.8</v>
      </c>
    </row>
    <row r="213" spans="1:8" ht="31.5" x14ac:dyDescent="0.25">
      <c r="A213" s="40" t="s">
        <v>367</v>
      </c>
      <c r="B213" s="38" t="s">
        <v>368</v>
      </c>
      <c r="C213" s="39"/>
      <c r="D213" s="38"/>
      <c r="E213" s="38"/>
      <c r="F213" s="36">
        <v>20986.2</v>
      </c>
      <c r="G213" s="36">
        <v>21215.9</v>
      </c>
      <c r="H213" s="36">
        <v>21450</v>
      </c>
    </row>
    <row r="214" spans="1:8" ht="31.5" x14ac:dyDescent="0.25">
      <c r="A214" s="37" t="s">
        <v>369</v>
      </c>
      <c r="B214" s="38" t="s">
        <v>370</v>
      </c>
      <c r="C214" s="39"/>
      <c r="D214" s="38"/>
      <c r="E214" s="38"/>
      <c r="F214" s="36">
        <v>516.1</v>
      </c>
      <c r="G214" s="36">
        <v>536.79999999999995</v>
      </c>
      <c r="H214" s="36">
        <v>558.20000000000005</v>
      </c>
    </row>
    <row r="215" spans="1:8" ht="110.25" x14ac:dyDescent="0.25">
      <c r="A215" s="40" t="s">
        <v>371</v>
      </c>
      <c r="B215" s="38" t="s">
        <v>372</v>
      </c>
      <c r="C215" s="39" t="s">
        <v>90</v>
      </c>
      <c r="D215" s="38" t="s">
        <v>51</v>
      </c>
      <c r="E215" s="38" t="s">
        <v>14</v>
      </c>
      <c r="F215" s="36">
        <v>466.3</v>
      </c>
      <c r="G215" s="36">
        <v>485</v>
      </c>
      <c r="H215" s="36">
        <v>504.4</v>
      </c>
    </row>
    <row r="216" spans="1:8" ht="63" x14ac:dyDescent="0.25">
      <c r="A216" s="37" t="s">
        <v>373</v>
      </c>
      <c r="B216" s="38" t="s">
        <v>374</v>
      </c>
      <c r="C216" s="39" t="s">
        <v>90</v>
      </c>
      <c r="D216" s="38" t="s">
        <v>51</v>
      </c>
      <c r="E216" s="38" t="s">
        <v>15</v>
      </c>
      <c r="F216" s="36">
        <v>24.9</v>
      </c>
      <c r="G216" s="36">
        <v>25.9</v>
      </c>
      <c r="H216" s="36">
        <v>26.9</v>
      </c>
    </row>
    <row r="217" spans="1:8" ht="63" x14ac:dyDescent="0.25">
      <c r="A217" s="40" t="s">
        <v>373</v>
      </c>
      <c r="B217" s="38" t="s">
        <v>374</v>
      </c>
      <c r="C217" s="39" t="s">
        <v>90</v>
      </c>
      <c r="D217" s="38" t="s">
        <v>51</v>
      </c>
      <c r="E217" s="38" t="s">
        <v>56</v>
      </c>
      <c r="F217" s="36">
        <v>24.9</v>
      </c>
      <c r="G217" s="36">
        <v>25.9</v>
      </c>
      <c r="H217" s="36">
        <v>26.9</v>
      </c>
    </row>
    <row r="218" spans="1:8" ht="78.75" x14ac:dyDescent="0.25">
      <c r="A218" s="40" t="s">
        <v>375</v>
      </c>
      <c r="B218" s="38" t="s">
        <v>376</v>
      </c>
      <c r="C218" s="39"/>
      <c r="D218" s="38"/>
      <c r="E218" s="38"/>
      <c r="F218" s="36">
        <v>20470.099999999999</v>
      </c>
      <c r="G218" s="36">
        <v>20679.099999999999</v>
      </c>
      <c r="H218" s="36">
        <v>20891.8</v>
      </c>
    </row>
    <row r="219" spans="1:8" ht="141.75" x14ac:dyDescent="0.25">
      <c r="A219" s="40" t="s">
        <v>377</v>
      </c>
      <c r="B219" s="38" t="s">
        <v>378</v>
      </c>
      <c r="C219" s="39" t="s">
        <v>93</v>
      </c>
      <c r="D219" s="38" t="s">
        <v>14</v>
      </c>
      <c r="E219" s="38" t="s">
        <v>164</v>
      </c>
      <c r="F219" s="36">
        <v>20261</v>
      </c>
      <c r="G219" s="36">
        <v>20463.7</v>
      </c>
      <c r="H219" s="36">
        <v>20668.3</v>
      </c>
    </row>
    <row r="220" spans="1:8" ht="157.5" x14ac:dyDescent="0.25">
      <c r="A220" s="40" t="s">
        <v>379</v>
      </c>
      <c r="B220" s="38" t="s">
        <v>380</v>
      </c>
      <c r="C220" s="39" t="s">
        <v>93</v>
      </c>
      <c r="D220" s="38" t="s">
        <v>14</v>
      </c>
      <c r="E220" s="38" t="s">
        <v>164</v>
      </c>
      <c r="F220" s="36">
        <v>78.099999999999994</v>
      </c>
      <c r="G220" s="36">
        <v>80.2</v>
      </c>
      <c r="H220" s="36">
        <v>82.9</v>
      </c>
    </row>
    <row r="221" spans="1:8" ht="173.25" x14ac:dyDescent="0.25">
      <c r="A221" s="40" t="s">
        <v>381</v>
      </c>
      <c r="B221" s="38" t="s">
        <v>382</v>
      </c>
      <c r="C221" s="39" t="s">
        <v>93</v>
      </c>
      <c r="D221" s="38" t="s">
        <v>14</v>
      </c>
      <c r="E221" s="38" t="s">
        <v>164</v>
      </c>
      <c r="F221" s="36">
        <v>131</v>
      </c>
      <c r="G221" s="36">
        <v>135.19999999999999</v>
      </c>
      <c r="H221" s="36">
        <v>140.6</v>
      </c>
    </row>
    <row r="222" spans="1:8" ht="47.25" x14ac:dyDescent="0.25">
      <c r="A222" s="40" t="s">
        <v>385</v>
      </c>
      <c r="B222" s="38" t="s">
        <v>386</v>
      </c>
      <c r="C222" s="39"/>
      <c r="D222" s="38"/>
      <c r="E222" s="38"/>
      <c r="F222" s="36">
        <v>145600.1</v>
      </c>
      <c r="G222" s="36">
        <v>129384.9</v>
      </c>
      <c r="H222" s="36">
        <v>496408.4</v>
      </c>
    </row>
    <row r="223" spans="1:8" ht="31.5" x14ac:dyDescent="0.25">
      <c r="A223" s="40" t="s">
        <v>387</v>
      </c>
      <c r="B223" s="38" t="s">
        <v>388</v>
      </c>
      <c r="C223" s="39"/>
      <c r="D223" s="38"/>
      <c r="E223" s="38"/>
      <c r="F223" s="36">
        <v>145600.1</v>
      </c>
      <c r="G223" s="36">
        <v>129384.9</v>
      </c>
      <c r="H223" s="36">
        <v>496408.4</v>
      </c>
    </row>
    <row r="224" spans="1:8" ht="126" x14ac:dyDescent="0.25">
      <c r="A224" s="40" t="s">
        <v>389</v>
      </c>
      <c r="B224" s="38" t="s">
        <v>390</v>
      </c>
      <c r="C224" s="39" t="s">
        <v>12</v>
      </c>
      <c r="D224" s="38" t="s">
        <v>16</v>
      </c>
      <c r="E224" s="38" t="s">
        <v>13</v>
      </c>
      <c r="F224" s="36">
        <v>20449.77</v>
      </c>
      <c r="G224" s="36">
        <v>21145.9</v>
      </c>
      <c r="H224" s="36">
        <v>15661</v>
      </c>
    </row>
    <row r="225" spans="1:8" ht="126" x14ac:dyDescent="0.25">
      <c r="A225" s="40" t="s">
        <v>391</v>
      </c>
      <c r="B225" s="38" t="s">
        <v>392</v>
      </c>
      <c r="C225" s="39" t="s">
        <v>229</v>
      </c>
      <c r="D225" s="38" t="s">
        <v>16</v>
      </c>
      <c r="E225" s="38" t="s">
        <v>13</v>
      </c>
      <c r="F225" s="36">
        <v>51014</v>
      </c>
      <c r="G225" s="36">
        <v>53238.8</v>
      </c>
      <c r="H225" s="36">
        <v>54661.1</v>
      </c>
    </row>
    <row r="226" spans="1:8" ht="173.25" x14ac:dyDescent="0.25">
      <c r="A226" s="37" t="s">
        <v>393</v>
      </c>
      <c r="B226" s="38" t="s">
        <v>394</v>
      </c>
      <c r="C226" s="39" t="s">
        <v>12</v>
      </c>
      <c r="D226" s="38" t="s">
        <v>16</v>
      </c>
      <c r="E226" s="38" t="s">
        <v>13</v>
      </c>
      <c r="F226" s="36">
        <v>99.4</v>
      </c>
      <c r="G226" s="36">
        <v>0</v>
      </c>
      <c r="H226" s="36">
        <v>374509.3</v>
      </c>
    </row>
    <row r="227" spans="1:8" ht="126" x14ac:dyDescent="0.25">
      <c r="A227" s="40" t="s">
        <v>395</v>
      </c>
      <c r="B227" s="38" t="s">
        <v>396</v>
      </c>
      <c r="C227" s="39" t="s">
        <v>12</v>
      </c>
      <c r="D227" s="38" t="s">
        <v>16</v>
      </c>
      <c r="E227" s="38" t="s">
        <v>13</v>
      </c>
      <c r="F227" s="36">
        <v>2242.1</v>
      </c>
      <c r="G227" s="36">
        <v>0</v>
      </c>
      <c r="H227" s="36">
        <v>0</v>
      </c>
    </row>
    <row r="228" spans="1:8" ht="126" x14ac:dyDescent="0.25">
      <c r="A228" s="40" t="s">
        <v>397</v>
      </c>
      <c r="B228" s="38" t="s">
        <v>398</v>
      </c>
      <c r="C228" s="39" t="s">
        <v>229</v>
      </c>
      <c r="D228" s="38" t="s">
        <v>16</v>
      </c>
      <c r="E228" s="38" t="s">
        <v>13</v>
      </c>
      <c r="F228" s="36">
        <v>19829.5</v>
      </c>
      <c r="G228" s="36">
        <v>9090.9</v>
      </c>
      <c r="H228" s="36">
        <v>0</v>
      </c>
    </row>
    <row r="229" spans="1:8" ht="126" x14ac:dyDescent="0.25">
      <c r="A229" s="37" t="s">
        <v>399</v>
      </c>
      <c r="B229" s="38" t="s">
        <v>398</v>
      </c>
      <c r="C229" s="39" t="s">
        <v>12</v>
      </c>
      <c r="D229" s="38" t="s">
        <v>16</v>
      </c>
      <c r="E229" s="38" t="s">
        <v>13</v>
      </c>
      <c r="F229" s="36">
        <v>51965.33</v>
      </c>
      <c r="G229" s="36">
        <v>45909.3</v>
      </c>
      <c r="H229" s="36">
        <v>51577</v>
      </c>
    </row>
    <row r="230" spans="1:8" ht="63" x14ac:dyDescent="0.25">
      <c r="A230" s="40" t="s">
        <v>400</v>
      </c>
      <c r="B230" s="38" t="s">
        <v>401</v>
      </c>
      <c r="C230" s="39"/>
      <c r="D230" s="38"/>
      <c r="E230" s="38"/>
      <c r="F230" s="36">
        <v>4919.5</v>
      </c>
      <c r="G230" s="36">
        <v>4959.1000000000004</v>
      </c>
      <c r="H230" s="36">
        <v>5047.3999999999996</v>
      </c>
    </row>
    <row r="231" spans="1:8" ht="31.5" x14ac:dyDescent="0.25">
      <c r="A231" s="40" t="s">
        <v>402</v>
      </c>
      <c r="B231" s="38" t="s">
        <v>403</v>
      </c>
      <c r="C231" s="39"/>
      <c r="D231" s="38"/>
      <c r="E231" s="38"/>
      <c r="F231" s="36">
        <v>3019.8</v>
      </c>
      <c r="G231" s="36">
        <v>3001.5</v>
      </c>
      <c r="H231" s="36">
        <v>3016.1</v>
      </c>
    </row>
    <row r="232" spans="1:8" ht="315" x14ac:dyDescent="0.25">
      <c r="A232" s="37" t="s">
        <v>404</v>
      </c>
      <c r="B232" s="38" t="s">
        <v>405</v>
      </c>
      <c r="C232" s="39" t="s">
        <v>226</v>
      </c>
      <c r="D232" s="38" t="s">
        <v>16</v>
      </c>
      <c r="E232" s="38" t="s">
        <v>251</v>
      </c>
      <c r="F232" s="36">
        <v>232.4</v>
      </c>
      <c r="G232" s="36">
        <v>232.4</v>
      </c>
      <c r="H232" s="36">
        <v>227.8</v>
      </c>
    </row>
    <row r="233" spans="1:8" ht="299.25" x14ac:dyDescent="0.25">
      <c r="A233" s="37" t="s">
        <v>406</v>
      </c>
      <c r="B233" s="38" t="s">
        <v>407</v>
      </c>
      <c r="C233" s="39" t="s">
        <v>226</v>
      </c>
      <c r="D233" s="38" t="s">
        <v>16</v>
      </c>
      <c r="E233" s="38" t="s">
        <v>251</v>
      </c>
      <c r="F233" s="36">
        <v>2787.4</v>
      </c>
      <c r="G233" s="36">
        <v>2769.1</v>
      </c>
      <c r="H233" s="36">
        <v>2788.3</v>
      </c>
    </row>
    <row r="234" spans="1:8" ht="31.5" x14ac:dyDescent="0.25">
      <c r="A234" s="37" t="s">
        <v>408</v>
      </c>
      <c r="B234" s="38" t="s">
        <v>409</v>
      </c>
      <c r="C234" s="39"/>
      <c r="D234" s="38"/>
      <c r="E234" s="38"/>
      <c r="F234" s="36">
        <v>1899.7</v>
      </c>
      <c r="G234" s="36">
        <v>1957.6</v>
      </c>
      <c r="H234" s="36">
        <v>2031.3</v>
      </c>
    </row>
    <row r="235" spans="1:8" ht="204.75" x14ac:dyDescent="0.25">
      <c r="A235" s="40" t="s">
        <v>410</v>
      </c>
      <c r="B235" s="38" t="s">
        <v>411</v>
      </c>
      <c r="C235" s="39" t="s">
        <v>87</v>
      </c>
      <c r="D235" s="38" t="s">
        <v>16</v>
      </c>
      <c r="E235" s="38" t="s">
        <v>251</v>
      </c>
      <c r="F235" s="36">
        <v>1781.3</v>
      </c>
      <c r="G235" s="36">
        <v>1839.2</v>
      </c>
      <c r="H235" s="36">
        <v>1912.9</v>
      </c>
    </row>
    <row r="236" spans="1:8" ht="220.5" x14ac:dyDescent="0.25">
      <c r="A236" s="37" t="s">
        <v>412</v>
      </c>
      <c r="B236" s="38" t="s">
        <v>411</v>
      </c>
      <c r="C236" s="39" t="s">
        <v>90</v>
      </c>
      <c r="D236" s="38" t="s">
        <v>16</v>
      </c>
      <c r="E236" s="38" t="s">
        <v>251</v>
      </c>
      <c r="F236" s="36">
        <v>118.4</v>
      </c>
      <c r="G236" s="36">
        <v>118.4</v>
      </c>
      <c r="H236" s="36">
        <v>118.4</v>
      </c>
    </row>
    <row r="237" spans="1:8" ht="47.25" x14ac:dyDescent="0.25">
      <c r="A237" s="40" t="s">
        <v>419</v>
      </c>
      <c r="B237" s="38" t="s">
        <v>420</v>
      </c>
      <c r="C237" s="39"/>
      <c r="D237" s="38"/>
      <c r="E237" s="38"/>
      <c r="F237" s="36">
        <v>39186.400000000001</v>
      </c>
      <c r="G237" s="36">
        <v>39951.5</v>
      </c>
      <c r="H237" s="36">
        <v>40167.800000000003</v>
      </c>
    </row>
    <row r="238" spans="1:8" ht="31.5" x14ac:dyDescent="0.25">
      <c r="A238" s="37" t="s">
        <v>421</v>
      </c>
      <c r="B238" s="38" t="s">
        <v>422</v>
      </c>
      <c r="C238" s="39"/>
      <c r="D238" s="38"/>
      <c r="E238" s="38"/>
      <c r="F238" s="36">
        <v>38901</v>
      </c>
      <c r="G238" s="36">
        <v>39666.1</v>
      </c>
      <c r="H238" s="36">
        <v>39882.400000000001</v>
      </c>
    </row>
    <row r="239" spans="1:8" ht="110.25" x14ac:dyDescent="0.25">
      <c r="A239" s="40" t="s">
        <v>423</v>
      </c>
      <c r="B239" s="38" t="s">
        <v>424</v>
      </c>
      <c r="C239" s="39" t="s">
        <v>87</v>
      </c>
      <c r="D239" s="38" t="s">
        <v>14</v>
      </c>
      <c r="E239" s="38" t="s">
        <v>16</v>
      </c>
      <c r="F239" s="36">
        <v>37698.400000000001</v>
      </c>
      <c r="G239" s="36">
        <v>38653.699999999997</v>
      </c>
      <c r="H239" s="36">
        <v>38868.800000000003</v>
      </c>
    </row>
    <row r="240" spans="1:8" ht="110.25" x14ac:dyDescent="0.25">
      <c r="A240" s="37" t="s">
        <v>425</v>
      </c>
      <c r="B240" s="38" t="s">
        <v>426</v>
      </c>
      <c r="C240" s="39" t="s">
        <v>90</v>
      </c>
      <c r="D240" s="38" t="s">
        <v>14</v>
      </c>
      <c r="E240" s="38" t="s">
        <v>16</v>
      </c>
      <c r="F240" s="36">
        <v>799.5</v>
      </c>
      <c r="G240" s="36">
        <v>609.29999999999995</v>
      </c>
      <c r="H240" s="36">
        <v>610.5</v>
      </c>
    </row>
    <row r="241" spans="1:8" ht="110.25" x14ac:dyDescent="0.25">
      <c r="A241" s="37" t="s">
        <v>427</v>
      </c>
      <c r="B241" s="38" t="s">
        <v>428</v>
      </c>
      <c r="C241" s="39" t="s">
        <v>229</v>
      </c>
      <c r="D241" s="38" t="s">
        <v>14</v>
      </c>
      <c r="E241" s="38" t="s">
        <v>16</v>
      </c>
      <c r="F241" s="36">
        <v>94.1</v>
      </c>
      <c r="G241" s="36">
        <v>94.1</v>
      </c>
      <c r="H241" s="36">
        <v>94.1</v>
      </c>
    </row>
    <row r="242" spans="1:8" ht="94.5" x14ac:dyDescent="0.25">
      <c r="A242" s="40" t="s">
        <v>429</v>
      </c>
      <c r="B242" s="38" t="s">
        <v>430</v>
      </c>
      <c r="C242" s="39" t="s">
        <v>99</v>
      </c>
      <c r="D242" s="38" t="s">
        <v>14</v>
      </c>
      <c r="E242" s="38" t="s">
        <v>16</v>
      </c>
      <c r="F242" s="36">
        <v>0</v>
      </c>
      <c r="G242" s="36">
        <v>309</v>
      </c>
      <c r="H242" s="36">
        <v>309</v>
      </c>
    </row>
    <row r="243" spans="1:8" ht="94.5" x14ac:dyDescent="0.25">
      <c r="A243" s="40" t="s">
        <v>429</v>
      </c>
      <c r="B243" s="38" t="s">
        <v>430</v>
      </c>
      <c r="C243" s="39" t="s">
        <v>99</v>
      </c>
      <c r="D243" s="38" t="s">
        <v>14</v>
      </c>
      <c r="E243" s="38" t="s">
        <v>164</v>
      </c>
      <c r="F243" s="36">
        <v>309</v>
      </c>
      <c r="G243" s="36">
        <v>0</v>
      </c>
      <c r="H243" s="36">
        <v>0</v>
      </c>
    </row>
    <row r="244" spans="1:8" ht="31.5" x14ac:dyDescent="0.25">
      <c r="A244" s="40" t="s">
        <v>431</v>
      </c>
      <c r="B244" s="38" t="s">
        <v>432</v>
      </c>
      <c r="C244" s="39"/>
      <c r="D244" s="38"/>
      <c r="E244" s="38"/>
      <c r="F244" s="36">
        <v>285.39999999999998</v>
      </c>
      <c r="G244" s="36">
        <v>285.39999999999998</v>
      </c>
      <c r="H244" s="36">
        <v>285.39999999999998</v>
      </c>
    </row>
    <row r="245" spans="1:8" ht="141.75" x14ac:dyDescent="0.25">
      <c r="A245" s="37" t="s">
        <v>433</v>
      </c>
      <c r="B245" s="38" t="s">
        <v>434</v>
      </c>
      <c r="C245" s="39" t="s">
        <v>90</v>
      </c>
      <c r="D245" s="38" t="s">
        <v>14</v>
      </c>
      <c r="E245" s="38" t="s">
        <v>164</v>
      </c>
      <c r="F245" s="36">
        <v>105.4</v>
      </c>
      <c r="G245" s="36">
        <v>105.4</v>
      </c>
      <c r="H245" s="36">
        <v>105.4</v>
      </c>
    </row>
    <row r="246" spans="1:8" ht="141.75" x14ac:dyDescent="0.25">
      <c r="A246" s="40" t="s">
        <v>433</v>
      </c>
      <c r="B246" s="38" t="s">
        <v>434</v>
      </c>
      <c r="C246" s="39" t="s">
        <v>90</v>
      </c>
      <c r="D246" s="38" t="s">
        <v>51</v>
      </c>
      <c r="E246" s="38" t="s">
        <v>251</v>
      </c>
      <c r="F246" s="36">
        <v>180</v>
      </c>
      <c r="G246" s="36">
        <v>180</v>
      </c>
      <c r="H246" s="36">
        <v>180</v>
      </c>
    </row>
    <row r="247" spans="1:8" ht="31.5" x14ac:dyDescent="0.25">
      <c r="A247" s="40" t="s">
        <v>435</v>
      </c>
      <c r="B247" s="38" t="s">
        <v>436</v>
      </c>
      <c r="C247" s="39"/>
      <c r="D247" s="38"/>
      <c r="E247" s="38"/>
      <c r="F247" s="36">
        <v>19230.7</v>
      </c>
      <c r="G247" s="36">
        <v>18788</v>
      </c>
      <c r="H247" s="36">
        <v>18809.400000000001</v>
      </c>
    </row>
    <row r="248" spans="1:8" ht="31.5" x14ac:dyDescent="0.25">
      <c r="A248" s="40" t="s">
        <v>437</v>
      </c>
      <c r="B248" s="38" t="s">
        <v>438</v>
      </c>
      <c r="C248" s="39"/>
      <c r="D248" s="38"/>
      <c r="E248" s="38"/>
      <c r="F248" s="36">
        <v>19230.7</v>
      </c>
      <c r="G248" s="36">
        <v>18788</v>
      </c>
      <c r="H248" s="36">
        <v>18809.400000000001</v>
      </c>
    </row>
    <row r="249" spans="1:8" ht="110.25" x14ac:dyDescent="0.25">
      <c r="A249" s="40" t="s">
        <v>439</v>
      </c>
      <c r="B249" s="38" t="s">
        <v>440</v>
      </c>
      <c r="C249" s="39" t="s">
        <v>87</v>
      </c>
      <c r="D249" s="38" t="s">
        <v>14</v>
      </c>
      <c r="E249" s="38" t="s">
        <v>121</v>
      </c>
      <c r="F249" s="36">
        <v>17206.900000000001</v>
      </c>
      <c r="G249" s="36">
        <v>16842.5</v>
      </c>
      <c r="H249" s="36">
        <v>16829.099999999999</v>
      </c>
    </row>
    <row r="250" spans="1:8" ht="110.25" x14ac:dyDescent="0.25">
      <c r="A250" s="40" t="s">
        <v>441</v>
      </c>
      <c r="B250" s="38" t="s">
        <v>442</v>
      </c>
      <c r="C250" s="39" t="s">
        <v>90</v>
      </c>
      <c r="D250" s="38" t="s">
        <v>14</v>
      </c>
      <c r="E250" s="38" t="s">
        <v>121</v>
      </c>
      <c r="F250" s="36">
        <v>1997.3</v>
      </c>
      <c r="G250" s="36">
        <v>1919</v>
      </c>
      <c r="H250" s="36">
        <v>1953.8</v>
      </c>
    </row>
    <row r="251" spans="1:8" ht="94.5" x14ac:dyDescent="0.25">
      <c r="A251" s="40" t="s">
        <v>443</v>
      </c>
      <c r="B251" s="38" t="s">
        <v>442</v>
      </c>
      <c r="C251" s="39" t="s">
        <v>99</v>
      </c>
      <c r="D251" s="38" t="s">
        <v>14</v>
      </c>
      <c r="E251" s="38" t="s">
        <v>121</v>
      </c>
      <c r="F251" s="36">
        <v>26.5</v>
      </c>
      <c r="G251" s="36">
        <v>26.5</v>
      </c>
      <c r="H251" s="36">
        <v>26.5</v>
      </c>
    </row>
    <row r="252" spans="1:8" ht="47.25" x14ac:dyDescent="0.25">
      <c r="A252" s="40" t="s">
        <v>444</v>
      </c>
      <c r="B252" s="38" t="s">
        <v>445</v>
      </c>
      <c r="C252" s="39"/>
      <c r="D252" s="38"/>
      <c r="E252" s="38"/>
      <c r="F252" s="36">
        <v>293</v>
      </c>
      <c r="G252" s="36">
        <v>293</v>
      </c>
      <c r="H252" s="36">
        <v>293</v>
      </c>
    </row>
    <row r="253" spans="1:8" ht="31.5" x14ac:dyDescent="0.25">
      <c r="A253" s="40" t="s">
        <v>446</v>
      </c>
      <c r="B253" s="38" t="s">
        <v>447</v>
      </c>
      <c r="C253" s="39"/>
      <c r="D253" s="38"/>
      <c r="E253" s="38"/>
      <c r="F253" s="36">
        <v>112.7</v>
      </c>
      <c r="G253" s="36">
        <v>112.7</v>
      </c>
      <c r="H253" s="36">
        <v>112.7</v>
      </c>
    </row>
    <row r="254" spans="1:8" ht="157.5" x14ac:dyDescent="0.25">
      <c r="A254" s="40" t="s">
        <v>448</v>
      </c>
      <c r="B254" s="38" t="s">
        <v>449</v>
      </c>
      <c r="C254" s="39" t="s">
        <v>90</v>
      </c>
      <c r="D254" s="38" t="s">
        <v>51</v>
      </c>
      <c r="E254" s="38" t="s">
        <v>51</v>
      </c>
      <c r="F254" s="36">
        <v>81</v>
      </c>
      <c r="G254" s="36">
        <v>81</v>
      </c>
      <c r="H254" s="36">
        <v>81</v>
      </c>
    </row>
    <row r="255" spans="1:8" ht="141.75" x14ac:dyDescent="0.25">
      <c r="A255" s="40" t="s">
        <v>450</v>
      </c>
      <c r="B255" s="38" t="s">
        <v>451</v>
      </c>
      <c r="C255" s="39" t="s">
        <v>90</v>
      </c>
      <c r="D255" s="38" t="s">
        <v>51</v>
      </c>
      <c r="E255" s="38" t="s">
        <v>51</v>
      </c>
      <c r="F255" s="36">
        <v>8.6999999999999993</v>
      </c>
      <c r="G255" s="36">
        <v>8.6999999999999993</v>
      </c>
      <c r="H255" s="36">
        <v>8.6999999999999993</v>
      </c>
    </row>
    <row r="256" spans="1:8" ht="189" x14ac:dyDescent="0.25">
      <c r="A256" s="40" t="s">
        <v>452</v>
      </c>
      <c r="B256" s="38" t="s">
        <v>453</v>
      </c>
      <c r="C256" s="39" t="s">
        <v>90</v>
      </c>
      <c r="D256" s="38" t="s">
        <v>51</v>
      </c>
      <c r="E256" s="38" t="s">
        <v>51</v>
      </c>
      <c r="F256" s="36">
        <v>23</v>
      </c>
      <c r="G256" s="36">
        <v>23</v>
      </c>
      <c r="H256" s="36">
        <v>23</v>
      </c>
    </row>
    <row r="257" spans="1:8" ht="47.25" x14ac:dyDescent="0.25">
      <c r="A257" s="40" t="s">
        <v>454</v>
      </c>
      <c r="B257" s="38" t="s">
        <v>455</v>
      </c>
      <c r="C257" s="39"/>
      <c r="D257" s="38"/>
      <c r="E257" s="38"/>
      <c r="F257" s="36">
        <v>115.3</v>
      </c>
      <c r="G257" s="36">
        <v>115.3</v>
      </c>
      <c r="H257" s="36">
        <v>115.3</v>
      </c>
    </row>
    <row r="258" spans="1:8" ht="189" x14ac:dyDescent="0.25">
      <c r="A258" s="40" t="s">
        <v>456</v>
      </c>
      <c r="B258" s="38" t="s">
        <v>457</v>
      </c>
      <c r="C258" s="39" t="s">
        <v>90</v>
      </c>
      <c r="D258" s="38" t="s">
        <v>51</v>
      </c>
      <c r="E258" s="38" t="s">
        <v>251</v>
      </c>
      <c r="F258" s="36">
        <v>10.199999999999999</v>
      </c>
      <c r="G258" s="36">
        <v>10.199999999999999</v>
      </c>
      <c r="H258" s="36">
        <v>10.199999999999999</v>
      </c>
    </row>
    <row r="259" spans="1:8" ht="157.5" x14ac:dyDescent="0.25">
      <c r="A259" s="40" t="s">
        <v>458</v>
      </c>
      <c r="B259" s="38" t="s">
        <v>459</v>
      </c>
      <c r="C259" s="39" t="s">
        <v>90</v>
      </c>
      <c r="D259" s="38" t="s">
        <v>51</v>
      </c>
      <c r="E259" s="38" t="s">
        <v>51</v>
      </c>
      <c r="F259" s="36">
        <v>5.3</v>
      </c>
      <c r="G259" s="36">
        <v>5.3</v>
      </c>
      <c r="H259" s="36">
        <v>5.3</v>
      </c>
    </row>
    <row r="260" spans="1:8" ht="157.5" x14ac:dyDescent="0.25">
      <c r="A260" s="40" t="s">
        <v>460</v>
      </c>
      <c r="B260" s="38" t="s">
        <v>461</v>
      </c>
      <c r="C260" s="39" t="s">
        <v>90</v>
      </c>
      <c r="D260" s="38" t="s">
        <v>51</v>
      </c>
      <c r="E260" s="38" t="s">
        <v>51</v>
      </c>
      <c r="F260" s="36">
        <v>7.1</v>
      </c>
      <c r="G260" s="36">
        <v>7.1</v>
      </c>
      <c r="H260" s="36">
        <v>7.1</v>
      </c>
    </row>
    <row r="261" spans="1:8" ht="189" x14ac:dyDescent="0.25">
      <c r="A261" s="40" t="s">
        <v>462</v>
      </c>
      <c r="B261" s="38" t="s">
        <v>463</v>
      </c>
      <c r="C261" s="39" t="s">
        <v>90</v>
      </c>
      <c r="D261" s="38" t="s">
        <v>51</v>
      </c>
      <c r="E261" s="38" t="s">
        <v>51</v>
      </c>
      <c r="F261" s="36">
        <v>10.3</v>
      </c>
      <c r="G261" s="36">
        <v>10.3</v>
      </c>
      <c r="H261" s="36">
        <v>10.3</v>
      </c>
    </row>
    <row r="262" spans="1:8" ht="141.75" x14ac:dyDescent="0.25">
      <c r="A262" s="40" t="s">
        <v>464</v>
      </c>
      <c r="B262" s="38" t="s">
        <v>465</v>
      </c>
      <c r="C262" s="39" t="s">
        <v>90</v>
      </c>
      <c r="D262" s="38" t="s">
        <v>51</v>
      </c>
      <c r="E262" s="38" t="s">
        <v>51</v>
      </c>
      <c r="F262" s="36">
        <v>7.2</v>
      </c>
      <c r="G262" s="36">
        <v>7.2</v>
      </c>
      <c r="H262" s="36">
        <v>7.2</v>
      </c>
    </row>
    <row r="263" spans="1:8" ht="157.5" x14ac:dyDescent="0.25">
      <c r="A263" s="40" t="s">
        <v>466</v>
      </c>
      <c r="B263" s="38" t="s">
        <v>467</v>
      </c>
      <c r="C263" s="39" t="s">
        <v>90</v>
      </c>
      <c r="D263" s="38" t="s">
        <v>51</v>
      </c>
      <c r="E263" s="38" t="s">
        <v>51</v>
      </c>
      <c r="F263" s="36">
        <v>6.3</v>
      </c>
      <c r="G263" s="36">
        <v>6.3</v>
      </c>
      <c r="H263" s="36">
        <v>6.3</v>
      </c>
    </row>
    <row r="264" spans="1:8" ht="189" x14ac:dyDescent="0.25">
      <c r="A264" s="40" t="s">
        <v>468</v>
      </c>
      <c r="B264" s="38" t="s">
        <v>469</v>
      </c>
      <c r="C264" s="39" t="s">
        <v>90</v>
      </c>
      <c r="D264" s="38" t="s">
        <v>51</v>
      </c>
      <c r="E264" s="38" t="s">
        <v>51</v>
      </c>
      <c r="F264" s="36">
        <v>5.4</v>
      </c>
      <c r="G264" s="36">
        <v>5.4</v>
      </c>
      <c r="H264" s="36">
        <v>5.4</v>
      </c>
    </row>
    <row r="265" spans="1:8" ht="141.75" x14ac:dyDescent="0.25">
      <c r="A265" s="40" t="s">
        <v>470</v>
      </c>
      <c r="B265" s="38" t="s">
        <v>471</v>
      </c>
      <c r="C265" s="39" t="s">
        <v>90</v>
      </c>
      <c r="D265" s="38" t="s">
        <v>51</v>
      </c>
      <c r="E265" s="38" t="s">
        <v>51</v>
      </c>
      <c r="F265" s="36">
        <v>12.3</v>
      </c>
      <c r="G265" s="36">
        <v>12.3</v>
      </c>
      <c r="H265" s="36">
        <v>12.3</v>
      </c>
    </row>
    <row r="266" spans="1:8" ht="141.75" x14ac:dyDescent="0.25">
      <c r="A266" s="40" t="s">
        <v>472</v>
      </c>
      <c r="B266" s="38" t="s">
        <v>473</v>
      </c>
      <c r="C266" s="39" t="s">
        <v>90</v>
      </c>
      <c r="D266" s="38" t="s">
        <v>51</v>
      </c>
      <c r="E266" s="38" t="s">
        <v>51</v>
      </c>
      <c r="F266" s="36">
        <v>15.1</v>
      </c>
      <c r="G266" s="36">
        <v>15.1</v>
      </c>
      <c r="H266" s="36">
        <v>15.1</v>
      </c>
    </row>
    <row r="267" spans="1:8" ht="157.5" x14ac:dyDescent="0.25">
      <c r="A267" s="40" t="s">
        <v>474</v>
      </c>
      <c r="B267" s="38" t="s">
        <v>475</v>
      </c>
      <c r="C267" s="39" t="s">
        <v>90</v>
      </c>
      <c r="D267" s="38" t="s">
        <v>51</v>
      </c>
      <c r="E267" s="38" t="s">
        <v>51</v>
      </c>
      <c r="F267" s="36">
        <v>10.8</v>
      </c>
      <c r="G267" s="36">
        <v>10.8</v>
      </c>
      <c r="H267" s="36">
        <v>10.8</v>
      </c>
    </row>
    <row r="268" spans="1:8" ht="173.25" x14ac:dyDescent="0.25">
      <c r="A268" s="40" t="s">
        <v>476</v>
      </c>
      <c r="B268" s="38" t="s">
        <v>477</v>
      </c>
      <c r="C268" s="39" t="s">
        <v>90</v>
      </c>
      <c r="D268" s="38" t="s">
        <v>51</v>
      </c>
      <c r="E268" s="38" t="s">
        <v>51</v>
      </c>
      <c r="F268" s="36">
        <v>13.6</v>
      </c>
      <c r="G268" s="36">
        <v>13.6</v>
      </c>
      <c r="H268" s="36">
        <v>13.6</v>
      </c>
    </row>
    <row r="269" spans="1:8" ht="141.75" x14ac:dyDescent="0.25">
      <c r="A269" s="37" t="s">
        <v>478</v>
      </c>
      <c r="B269" s="38" t="s">
        <v>479</v>
      </c>
      <c r="C269" s="39" t="s">
        <v>90</v>
      </c>
      <c r="D269" s="38" t="s">
        <v>51</v>
      </c>
      <c r="E269" s="38" t="s">
        <v>51</v>
      </c>
      <c r="F269" s="36">
        <v>11.7</v>
      </c>
      <c r="G269" s="36">
        <v>11.7</v>
      </c>
      <c r="H269" s="36">
        <v>11.7</v>
      </c>
    </row>
    <row r="270" spans="1:8" ht="31.5" x14ac:dyDescent="0.25">
      <c r="A270" s="37" t="s">
        <v>480</v>
      </c>
      <c r="B270" s="38" t="s">
        <v>481</v>
      </c>
      <c r="C270" s="39"/>
      <c r="D270" s="38"/>
      <c r="E270" s="38"/>
      <c r="F270" s="36">
        <v>65</v>
      </c>
      <c r="G270" s="36">
        <v>65</v>
      </c>
      <c r="H270" s="36">
        <v>65</v>
      </c>
    </row>
    <row r="271" spans="1:8" ht="157.5" x14ac:dyDescent="0.25">
      <c r="A271" s="40" t="s">
        <v>482</v>
      </c>
      <c r="B271" s="38" t="s">
        <v>483</v>
      </c>
      <c r="C271" s="39" t="s">
        <v>90</v>
      </c>
      <c r="D271" s="38" t="s">
        <v>14</v>
      </c>
      <c r="E271" s="38" t="s">
        <v>164</v>
      </c>
      <c r="F271" s="36">
        <v>45</v>
      </c>
      <c r="G271" s="36">
        <v>45</v>
      </c>
      <c r="H271" s="36">
        <v>45</v>
      </c>
    </row>
    <row r="272" spans="1:8" ht="126" x14ac:dyDescent="0.25">
      <c r="A272" s="40" t="s">
        <v>484</v>
      </c>
      <c r="B272" s="38" t="s">
        <v>485</v>
      </c>
      <c r="C272" s="39" t="s">
        <v>90</v>
      </c>
      <c r="D272" s="38" t="s">
        <v>14</v>
      </c>
      <c r="E272" s="38" t="s">
        <v>164</v>
      </c>
      <c r="F272" s="36">
        <v>20</v>
      </c>
      <c r="G272" s="36">
        <v>20</v>
      </c>
      <c r="H272" s="36">
        <v>20</v>
      </c>
    </row>
    <row r="273" spans="1:8" ht="47.25" x14ac:dyDescent="0.25">
      <c r="A273" s="40" t="s">
        <v>486</v>
      </c>
      <c r="B273" s="38" t="s">
        <v>487</v>
      </c>
      <c r="C273" s="39"/>
      <c r="D273" s="38"/>
      <c r="E273" s="38"/>
      <c r="F273" s="36">
        <v>549.29999999999995</v>
      </c>
      <c r="G273" s="36">
        <v>549.29999999999995</v>
      </c>
      <c r="H273" s="36">
        <v>549.29999999999995</v>
      </c>
    </row>
    <row r="274" spans="1:8" ht="47.25" x14ac:dyDescent="0.25">
      <c r="A274" s="40" t="s">
        <v>488</v>
      </c>
      <c r="B274" s="38" t="s">
        <v>489</v>
      </c>
      <c r="C274" s="39"/>
      <c r="D274" s="38"/>
      <c r="E274" s="38"/>
      <c r="F274" s="36">
        <v>514</v>
      </c>
      <c r="G274" s="36">
        <v>514</v>
      </c>
      <c r="H274" s="36">
        <v>514</v>
      </c>
    </row>
    <row r="275" spans="1:8" ht="157.5" x14ac:dyDescent="0.25">
      <c r="A275" s="40" t="s">
        <v>490</v>
      </c>
      <c r="B275" s="38" t="s">
        <v>491</v>
      </c>
      <c r="C275" s="39" t="s">
        <v>90</v>
      </c>
      <c r="D275" s="38" t="s">
        <v>14</v>
      </c>
      <c r="E275" s="38" t="s">
        <v>164</v>
      </c>
      <c r="F275" s="36">
        <v>77</v>
      </c>
      <c r="G275" s="36">
        <v>72</v>
      </c>
      <c r="H275" s="36">
        <v>72</v>
      </c>
    </row>
    <row r="276" spans="1:8" ht="189" x14ac:dyDescent="0.25">
      <c r="A276" s="40" t="s">
        <v>492</v>
      </c>
      <c r="B276" s="38" t="s">
        <v>493</v>
      </c>
      <c r="C276" s="39" t="s">
        <v>90</v>
      </c>
      <c r="D276" s="38" t="s">
        <v>14</v>
      </c>
      <c r="E276" s="38" t="s">
        <v>164</v>
      </c>
      <c r="F276" s="36">
        <v>20</v>
      </c>
      <c r="G276" s="36">
        <v>20</v>
      </c>
      <c r="H276" s="36">
        <v>20</v>
      </c>
    </row>
    <row r="277" spans="1:8" ht="204.75" x14ac:dyDescent="0.25">
      <c r="A277" s="40" t="s">
        <v>494</v>
      </c>
      <c r="B277" s="38" t="s">
        <v>495</v>
      </c>
      <c r="C277" s="39" t="s">
        <v>90</v>
      </c>
      <c r="D277" s="38" t="s">
        <v>14</v>
      </c>
      <c r="E277" s="38" t="s">
        <v>164</v>
      </c>
      <c r="F277" s="36">
        <v>41</v>
      </c>
      <c r="G277" s="36">
        <v>46</v>
      </c>
      <c r="H277" s="36">
        <v>46</v>
      </c>
    </row>
    <row r="278" spans="1:8" ht="204.75" x14ac:dyDescent="0.25">
      <c r="A278" s="40" t="s">
        <v>656</v>
      </c>
      <c r="B278" s="38" t="s">
        <v>496</v>
      </c>
      <c r="C278" s="39" t="s">
        <v>542</v>
      </c>
      <c r="D278" s="38" t="s">
        <v>14</v>
      </c>
      <c r="E278" s="38" t="s">
        <v>164</v>
      </c>
      <c r="F278" s="36">
        <v>376</v>
      </c>
      <c r="G278" s="36">
        <v>376</v>
      </c>
      <c r="H278" s="36">
        <v>376</v>
      </c>
    </row>
    <row r="279" spans="1:8" ht="47.25" x14ac:dyDescent="0.25">
      <c r="A279" s="40" t="s">
        <v>497</v>
      </c>
      <c r="B279" s="38" t="s">
        <v>498</v>
      </c>
      <c r="C279" s="39"/>
      <c r="D279" s="38"/>
      <c r="E279" s="38"/>
      <c r="F279" s="36">
        <v>35.299999999999997</v>
      </c>
      <c r="G279" s="36">
        <v>35.299999999999997</v>
      </c>
      <c r="H279" s="36">
        <v>35.299999999999997</v>
      </c>
    </row>
    <row r="280" spans="1:8" ht="204.75" x14ac:dyDescent="0.25">
      <c r="A280" s="40" t="s">
        <v>499</v>
      </c>
      <c r="B280" s="38" t="s">
        <v>500</v>
      </c>
      <c r="C280" s="39" t="s">
        <v>90</v>
      </c>
      <c r="D280" s="38" t="s">
        <v>14</v>
      </c>
      <c r="E280" s="38" t="s">
        <v>164</v>
      </c>
      <c r="F280" s="36">
        <v>35.299999999999997</v>
      </c>
      <c r="G280" s="36">
        <v>35.299999999999997</v>
      </c>
      <c r="H280" s="36">
        <v>35.299999999999997</v>
      </c>
    </row>
    <row r="281" spans="1:8" ht="63" x14ac:dyDescent="0.25">
      <c r="A281" s="40" t="s">
        <v>501</v>
      </c>
      <c r="B281" s="38" t="s">
        <v>502</v>
      </c>
      <c r="C281" s="39"/>
      <c r="D281" s="38"/>
      <c r="E281" s="38"/>
      <c r="F281" s="36">
        <v>27079.7</v>
      </c>
      <c r="G281" s="36">
        <v>29951.4</v>
      </c>
      <c r="H281" s="36">
        <v>29951.4</v>
      </c>
    </row>
    <row r="282" spans="1:8" ht="47.25" x14ac:dyDescent="0.25">
      <c r="A282" s="40" t="s">
        <v>503</v>
      </c>
      <c r="B282" s="38" t="s">
        <v>504</v>
      </c>
      <c r="C282" s="39"/>
      <c r="D282" s="38"/>
      <c r="E282" s="38"/>
      <c r="F282" s="36">
        <v>27079.7</v>
      </c>
      <c r="G282" s="36">
        <v>29951.4</v>
      </c>
      <c r="H282" s="36">
        <v>29951.4</v>
      </c>
    </row>
    <row r="283" spans="1:8" ht="189" x14ac:dyDescent="0.25">
      <c r="A283" s="40" t="s">
        <v>505</v>
      </c>
      <c r="B283" s="38" t="s">
        <v>506</v>
      </c>
      <c r="C283" s="39" t="s">
        <v>229</v>
      </c>
      <c r="D283" s="38" t="s">
        <v>251</v>
      </c>
      <c r="E283" s="38" t="s">
        <v>56</v>
      </c>
      <c r="F283" s="36">
        <v>27079.7</v>
      </c>
      <c r="G283" s="36">
        <v>29951.4</v>
      </c>
      <c r="H283" s="36">
        <v>29951.4</v>
      </c>
    </row>
    <row r="284" spans="1:8" ht="47.25" x14ac:dyDescent="0.25">
      <c r="A284" s="40" t="s">
        <v>507</v>
      </c>
      <c r="B284" s="38" t="s">
        <v>508</v>
      </c>
      <c r="C284" s="39"/>
      <c r="D284" s="38"/>
      <c r="E284" s="38"/>
      <c r="F284" s="36">
        <v>5972.7</v>
      </c>
      <c r="G284" s="36">
        <v>5386.7</v>
      </c>
      <c r="H284" s="36">
        <v>5386.7</v>
      </c>
    </row>
    <row r="285" spans="1:8" ht="63" x14ac:dyDescent="0.25">
      <c r="A285" s="40" t="s">
        <v>509</v>
      </c>
      <c r="B285" s="38" t="s">
        <v>510</v>
      </c>
      <c r="C285" s="39"/>
      <c r="D285" s="38"/>
      <c r="E285" s="38"/>
      <c r="F285" s="36">
        <v>1360</v>
      </c>
      <c r="G285" s="36">
        <v>864</v>
      </c>
      <c r="H285" s="36">
        <v>864</v>
      </c>
    </row>
    <row r="286" spans="1:8" ht="126" x14ac:dyDescent="0.25">
      <c r="A286" s="40" t="s">
        <v>511</v>
      </c>
      <c r="B286" s="38" t="s">
        <v>512</v>
      </c>
      <c r="C286" s="39" t="s">
        <v>12</v>
      </c>
      <c r="D286" s="38" t="s">
        <v>230</v>
      </c>
      <c r="E286" s="38" t="s">
        <v>14</v>
      </c>
      <c r="F286" s="36">
        <v>80</v>
      </c>
      <c r="G286" s="36">
        <v>84</v>
      </c>
      <c r="H286" s="36">
        <v>84</v>
      </c>
    </row>
    <row r="287" spans="1:8" ht="189" x14ac:dyDescent="0.25">
      <c r="A287" s="40" t="s">
        <v>513</v>
      </c>
      <c r="B287" s="38" t="s">
        <v>514</v>
      </c>
      <c r="C287" s="39" t="s">
        <v>12</v>
      </c>
      <c r="D287" s="38" t="s">
        <v>13</v>
      </c>
      <c r="E287" s="38" t="s">
        <v>13</v>
      </c>
      <c r="F287" s="36">
        <v>1280</v>
      </c>
      <c r="G287" s="36">
        <v>780</v>
      </c>
      <c r="H287" s="36">
        <v>780</v>
      </c>
    </row>
    <row r="288" spans="1:8" ht="47.25" x14ac:dyDescent="0.25">
      <c r="A288" s="40" t="s">
        <v>515</v>
      </c>
      <c r="B288" s="38" t="s">
        <v>516</v>
      </c>
      <c r="C288" s="39"/>
      <c r="D288" s="38"/>
      <c r="E288" s="38"/>
      <c r="F288" s="36">
        <v>4434.7</v>
      </c>
      <c r="G288" s="36">
        <v>4334.7</v>
      </c>
      <c r="H288" s="36">
        <v>4334.7</v>
      </c>
    </row>
    <row r="289" spans="1:8" ht="126" x14ac:dyDescent="0.25">
      <c r="A289" s="40" t="s">
        <v>681</v>
      </c>
      <c r="B289" s="38" t="s">
        <v>518</v>
      </c>
      <c r="C289" s="39" t="s">
        <v>12</v>
      </c>
      <c r="D289" s="38" t="s">
        <v>51</v>
      </c>
      <c r="E289" s="38" t="s">
        <v>56</v>
      </c>
      <c r="F289" s="36">
        <v>417.80215999999996</v>
      </c>
      <c r="G289" s="36">
        <v>4334.7</v>
      </c>
      <c r="H289" s="36">
        <v>4334.7</v>
      </c>
    </row>
    <row r="290" spans="1:8" ht="126" x14ac:dyDescent="0.25">
      <c r="A290" s="40" t="s">
        <v>681</v>
      </c>
      <c r="B290" s="38" t="s">
        <v>518</v>
      </c>
      <c r="C290" s="39" t="s">
        <v>12</v>
      </c>
      <c r="D290" s="38" t="s">
        <v>51</v>
      </c>
      <c r="E290" s="38" t="s">
        <v>13</v>
      </c>
      <c r="F290" s="36">
        <v>4016.8978399999996</v>
      </c>
      <c r="G290" s="36">
        <v>0</v>
      </c>
      <c r="H290" s="36">
        <v>0</v>
      </c>
    </row>
    <row r="291" spans="1:8" ht="47.25" x14ac:dyDescent="0.25">
      <c r="A291" s="40" t="s">
        <v>519</v>
      </c>
      <c r="B291" s="38" t="s">
        <v>520</v>
      </c>
      <c r="C291" s="39"/>
      <c r="D291" s="38"/>
      <c r="E291" s="38"/>
      <c r="F291" s="36">
        <v>178</v>
      </c>
      <c r="G291" s="36">
        <v>188</v>
      </c>
      <c r="H291" s="36">
        <v>188</v>
      </c>
    </row>
    <row r="292" spans="1:8" ht="126" x14ac:dyDescent="0.25">
      <c r="A292" s="37" t="s">
        <v>682</v>
      </c>
      <c r="B292" s="38" t="s">
        <v>522</v>
      </c>
      <c r="C292" s="39" t="s">
        <v>12</v>
      </c>
      <c r="D292" s="38" t="s">
        <v>230</v>
      </c>
      <c r="E292" s="38" t="s">
        <v>14</v>
      </c>
      <c r="F292" s="36">
        <v>45</v>
      </c>
      <c r="G292" s="36">
        <v>50</v>
      </c>
      <c r="H292" s="36">
        <v>50</v>
      </c>
    </row>
    <row r="293" spans="1:8" ht="157.5" x14ac:dyDescent="0.25">
      <c r="A293" s="40" t="s">
        <v>523</v>
      </c>
      <c r="B293" s="38" t="s">
        <v>524</v>
      </c>
      <c r="C293" s="39" t="s">
        <v>12</v>
      </c>
      <c r="D293" s="38" t="s">
        <v>230</v>
      </c>
      <c r="E293" s="38" t="s">
        <v>14</v>
      </c>
      <c r="F293" s="36">
        <v>25</v>
      </c>
      <c r="G293" s="36">
        <v>30</v>
      </c>
      <c r="H293" s="36">
        <v>30</v>
      </c>
    </row>
    <row r="294" spans="1:8" ht="126" x14ac:dyDescent="0.25">
      <c r="A294" s="40" t="s">
        <v>525</v>
      </c>
      <c r="B294" s="38" t="s">
        <v>526</v>
      </c>
      <c r="C294" s="39" t="s">
        <v>12</v>
      </c>
      <c r="D294" s="38" t="s">
        <v>230</v>
      </c>
      <c r="E294" s="38" t="s">
        <v>14</v>
      </c>
      <c r="F294" s="36">
        <v>108</v>
      </c>
      <c r="G294" s="36">
        <v>108</v>
      </c>
      <c r="H294" s="36">
        <v>108</v>
      </c>
    </row>
    <row r="295" spans="1:8" ht="31.5" x14ac:dyDescent="0.25">
      <c r="A295" s="37" t="s">
        <v>527</v>
      </c>
      <c r="B295" s="38" t="s">
        <v>528</v>
      </c>
      <c r="C295" s="39"/>
      <c r="D295" s="38"/>
      <c r="E295" s="38"/>
      <c r="F295" s="36">
        <v>204</v>
      </c>
      <c r="G295" s="36">
        <v>204</v>
      </c>
      <c r="H295" s="36">
        <v>204</v>
      </c>
    </row>
    <row r="296" spans="1:8" ht="15.75" x14ac:dyDescent="0.25">
      <c r="A296" s="37" t="s">
        <v>529</v>
      </c>
      <c r="B296" s="38" t="s">
        <v>530</v>
      </c>
      <c r="C296" s="39"/>
      <c r="D296" s="38"/>
      <c r="E296" s="38"/>
      <c r="F296" s="36">
        <v>204</v>
      </c>
      <c r="G296" s="36">
        <v>204</v>
      </c>
      <c r="H296" s="36">
        <v>204</v>
      </c>
    </row>
    <row r="297" spans="1:8" ht="78.75" x14ac:dyDescent="0.25">
      <c r="A297" s="40" t="s">
        <v>531</v>
      </c>
      <c r="B297" s="38" t="s">
        <v>532</v>
      </c>
      <c r="C297" s="39" t="s">
        <v>533</v>
      </c>
      <c r="D297" s="38" t="s">
        <v>51</v>
      </c>
      <c r="E297" s="38" t="s">
        <v>51</v>
      </c>
      <c r="F297" s="36">
        <v>204</v>
      </c>
      <c r="G297" s="36">
        <v>204</v>
      </c>
      <c r="H297" s="36">
        <v>204</v>
      </c>
    </row>
    <row r="298" spans="1:8" ht="31.5" x14ac:dyDescent="0.25">
      <c r="A298" s="40" t="s">
        <v>534</v>
      </c>
      <c r="B298" s="38" t="s">
        <v>535</v>
      </c>
      <c r="C298" s="39"/>
      <c r="D298" s="38"/>
      <c r="E298" s="38"/>
      <c r="F298" s="36">
        <v>17620.599999999999</v>
      </c>
      <c r="G298" s="36">
        <v>17620.599999999999</v>
      </c>
      <c r="H298" s="36">
        <v>17620.599999999999</v>
      </c>
    </row>
    <row r="299" spans="1:8" ht="47.25" x14ac:dyDescent="0.25">
      <c r="A299" s="40" t="s">
        <v>536</v>
      </c>
      <c r="B299" s="38" t="s">
        <v>537</v>
      </c>
      <c r="C299" s="39"/>
      <c r="D299" s="38"/>
      <c r="E299" s="38"/>
      <c r="F299" s="36">
        <v>17614.2</v>
      </c>
      <c r="G299" s="36">
        <v>17614.2</v>
      </c>
      <c r="H299" s="36">
        <v>17614.2</v>
      </c>
    </row>
    <row r="300" spans="1:8" ht="126" x14ac:dyDescent="0.25">
      <c r="A300" s="37" t="s">
        <v>538</v>
      </c>
      <c r="B300" s="38" t="s">
        <v>539</v>
      </c>
      <c r="C300" s="39" t="s">
        <v>90</v>
      </c>
      <c r="D300" s="38" t="s">
        <v>51</v>
      </c>
      <c r="E300" s="38" t="s">
        <v>51</v>
      </c>
      <c r="F300" s="36">
        <v>65.3</v>
      </c>
      <c r="G300" s="36">
        <v>65.3</v>
      </c>
      <c r="H300" s="36">
        <v>65.3</v>
      </c>
    </row>
    <row r="301" spans="1:8" ht="204.75" x14ac:dyDescent="0.25">
      <c r="A301" s="37" t="s">
        <v>540</v>
      </c>
      <c r="B301" s="38" t="s">
        <v>541</v>
      </c>
      <c r="C301" s="39" t="s">
        <v>542</v>
      </c>
      <c r="D301" s="38" t="s">
        <v>14</v>
      </c>
      <c r="E301" s="38" t="s">
        <v>164</v>
      </c>
      <c r="F301" s="36">
        <v>15148.3</v>
      </c>
      <c r="G301" s="36">
        <v>15148.3</v>
      </c>
      <c r="H301" s="36">
        <v>15148.3</v>
      </c>
    </row>
    <row r="302" spans="1:8" ht="220.5" x14ac:dyDescent="0.25">
      <c r="A302" s="40" t="s">
        <v>543</v>
      </c>
      <c r="B302" s="38" t="s">
        <v>544</v>
      </c>
      <c r="C302" s="39" t="s">
        <v>542</v>
      </c>
      <c r="D302" s="38" t="s">
        <v>14</v>
      </c>
      <c r="E302" s="38" t="s">
        <v>164</v>
      </c>
      <c r="F302" s="36">
        <v>2400.6</v>
      </c>
      <c r="G302" s="36">
        <v>2400.6</v>
      </c>
      <c r="H302" s="36">
        <v>2400.6</v>
      </c>
    </row>
    <row r="303" spans="1:8" ht="47.25" x14ac:dyDescent="0.25">
      <c r="A303" s="40" t="s">
        <v>545</v>
      </c>
      <c r="B303" s="38" t="s">
        <v>546</v>
      </c>
      <c r="C303" s="39"/>
      <c r="D303" s="38"/>
      <c r="E303" s="38"/>
      <c r="F303" s="36">
        <v>6.4</v>
      </c>
      <c r="G303" s="36">
        <v>6.4</v>
      </c>
      <c r="H303" s="36">
        <v>6.4</v>
      </c>
    </row>
    <row r="304" spans="1:8" ht="126" x14ac:dyDescent="0.25">
      <c r="A304" s="40" t="s">
        <v>547</v>
      </c>
      <c r="B304" s="38" t="s">
        <v>548</v>
      </c>
      <c r="C304" s="39" t="s">
        <v>90</v>
      </c>
      <c r="D304" s="38" t="s">
        <v>51</v>
      </c>
      <c r="E304" s="38" t="s">
        <v>51</v>
      </c>
      <c r="F304" s="36">
        <v>6.4</v>
      </c>
      <c r="G304" s="36">
        <v>6.4</v>
      </c>
      <c r="H304" s="36">
        <v>6.4</v>
      </c>
    </row>
    <row r="305" spans="1:8" ht="31.5" x14ac:dyDescent="0.25">
      <c r="A305" s="40" t="s">
        <v>549</v>
      </c>
      <c r="B305" s="38" t="s">
        <v>550</v>
      </c>
      <c r="C305" s="39"/>
      <c r="D305" s="38"/>
      <c r="E305" s="38"/>
      <c r="F305" s="36">
        <v>75157.3</v>
      </c>
      <c r="G305" s="36">
        <v>9290.6</v>
      </c>
      <c r="H305" s="36">
        <v>388.7</v>
      </c>
    </row>
    <row r="306" spans="1:8" ht="31.5" x14ac:dyDescent="0.25">
      <c r="A306" s="37" t="s">
        <v>551</v>
      </c>
      <c r="B306" s="38" t="s">
        <v>552</v>
      </c>
      <c r="C306" s="39"/>
      <c r="D306" s="38"/>
      <c r="E306" s="38"/>
      <c r="F306" s="36">
        <v>75157.3</v>
      </c>
      <c r="G306" s="36">
        <v>9290.6</v>
      </c>
      <c r="H306" s="36">
        <v>388.7</v>
      </c>
    </row>
    <row r="307" spans="1:8" ht="78.75" x14ac:dyDescent="0.25">
      <c r="A307" s="37" t="s">
        <v>553</v>
      </c>
      <c r="B307" s="38" t="s">
        <v>554</v>
      </c>
      <c r="C307" s="39" t="s">
        <v>123</v>
      </c>
      <c r="D307" s="38" t="s">
        <v>120</v>
      </c>
      <c r="E307" s="38" t="s">
        <v>56</v>
      </c>
      <c r="F307" s="36">
        <v>266.60000000000002</v>
      </c>
      <c r="G307" s="36">
        <v>272.10000000000002</v>
      </c>
      <c r="H307" s="36">
        <v>272.10000000000002</v>
      </c>
    </row>
    <row r="308" spans="1:8" ht="78.75" x14ac:dyDescent="0.25">
      <c r="A308" s="40" t="s">
        <v>555</v>
      </c>
      <c r="B308" s="38" t="s">
        <v>556</v>
      </c>
      <c r="C308" s="39" t="s">
        <v>123</v>
      </c>
      <c r="D308" s="38" t="s">
        <v>120</v>
      </c>
      <c r="E308" s="38" t="s">
        <v>56</v>
      </c>
      <c r="F308" s="36">
        <v>116.6</v>
      </c>
      <c r="G308" s="36">
        <v>116.6</v>
      </c>
      <c r="H308" s="36">
        <v>116.6</v>
      </c>
    </row>
    <row r="309" spans="1:8" ht="63" x14ac:dyDescent="0.25">
      <c r="A309" s="40" t="s">
        <v>557</v>
      </c>
      <c r="B309" s="38" t="s">
        <v>558</v>
      </c>
      <c r="C309" s="39" t="s">
        <v>12</v>
      </c>
      <c r="D309" s="38" t="s">
        <v>251</v>
      </c>
      <c r="E309" s="38" t="s">
        <v>15</v>
      </c>
      <c r="F309" s="36">
        <v>466.5</v>
      </c>
      <c r="G309" s="36">
        <v>0</v>
      </c>
      <c r="H309" s="36">
        <v>0</v>
      </c>
    </row>
    <row r="310" spans="1:8" ht="141.75" x14ac:dyDescent="0.25">
      <c r="A310" s="37" t="s">
        <v>559</v>
      </c>
      <c r="B310" s="38" t="s">
        <v>560</v>
      </c>
      <c r="C310" s="39" t="s">
        <v>229</v>
      </c>
      <c r="D310" s="38" t="s">
        <v>16</v>
      </c>
      <c r="E310" s="38" t="s">
        <v>251</v>
      </c>
      <c r="F310" s="36">
        <v>3916.4</v>
      </c>
      <c r="G310" s="36">
        <v>8901.9</v>
      </c>
      <c r="H310" s="36">
        <v>0</v>
      </c>
    </row>
    <row r="311" spans="1:8" ht="141.75" x14ac:dyDescent="0.25">
      <c r="A311" s="40" t="s">
        <v>561</v>
      </c>
      <c r="B311" s="38" t="s">
        <v>562</v>
      </c>
      <c r="C311" s="39" t="s">
        <v>229</v>
      </c>
      <c r="D311" s="38" t="s">
        <v>16</v>
      </c>
      <c r="E311" s="38" t="s">
        <v>251</v>
      </c>
      <c r="F311" s="36">
        <v>12800.5</v>
      </c>
      <c r="G311" s="36">
        <v>0</v>
      </c>
      <c r="H311" s="36">
        <v>0</v>
      </c>
    </row>
    <row r="312" spans="1:8" ht="141.75" x14ac:dyDescent="0.25">
      <c r="A312" s="40" t="s">
        <v>561</v>
      </c>
      <c r="B312" s="38" t="s">
        <v>562</v>
      </c>
      <c r="C312" s="39" t="s">
        <v>229</v>
      </c>
      <c r="D312" s="38" t="s">
        <v>230</v>
      </c>
      <c r="E312" s="38" t="s">
        <v>14</v>
      </c>
      <c r="F312" s="36">
        <v>20294.5</v>
      </c>
      <c r="G312" s="36">
        <v>0</v>
      </c>
      <c r="H312" s="36">
        <v>0</v>
      </c>
    </row>
    <row r="313" spans="1:8" ht="110.25" x14ac:dyDescent="0.25">
      <c r="A313" s="37" t="s">
        <v>563</v>
      </c>
      <c r="B313" s="38" t="s">
        <v>564</v>
      </c>
      <c r="C313" s="39" t="s">
        <v>12</v>
      </c>
      <c r="D313" s="38" t="s">
        <v>251</v>
      </c>
      <c r="E313" s="38" t="s">
        <v>15</v>
      </c>
      <c r="F313" s="36">
        <v>37296.199999999997</v>
      </c>
      <c r="G313" s="36">
        <v>0</v>
      </c>
      <c r="H313" s="36">
        <v>0</v>
      </c>
    </row>
    <row r="314" spans="1:8" ht="31.5" x14ac:dyDescent="0.25">
      <c r="A314" s="37" t="s">
        <v>565</v>
      </c>
      <c r="B314" s="38" t="s">
        <v>566</v>
      </c>
      <c r="C314" s="39"/>
      <c r="D314" s="38"/>
      <c r="E314" s="38"/>
      <c r="F314" s="36">
        <v>25936.9</v>
      </c>
      <c r="G314" s="36">
        <v>25493.4</v>
      </c>
      <c r="H314" s="36">
        <v>25676.5</v>
      </c>
    </row>
    <row r="315" spans="1:8" ht="47.25" x14ac:dyDescent="0.25">
      <c r="A315" s="40" t="s">
        <v>567</v>
      </c>
      <c r="B315" s="38" t="s">
        <v>568</v>
      </c>
      <c r="C315" s="39"/>
      <c r="D315" s="38"/>
      <c r="E315" s="38"/>
      <c r="F315" s="36">
        <v>25936.9</v>
      </c>
      <c r="G315" s="36">
        <v>25493.4</v>
      </c>
      <c r="H315" s="36">
        <v>25676.5</v>
      </c>
    </row>
    <row r="316" spans="1:8" ht="110.25" x14ac:dyDescent="0.25">
      <c r="A316" s="40" t="s">
        <v>569</v>
      </c>
      <c r="B316" s="38" t="s">
        <v>570</v>
      </c>
      <c r="C316" s="39" t="s">
        <v>12</v>
      </c>
      <c r="D316" s="38" t="s">
        <v>14</v>
      </c>
      <c r="E316" s="38" t="s">
        <v>164</v>
      </c>
      <c r="F316" s="36">
        <v>25936.9</v>
      </c>
      <c r="G316" s="36">
        <v>25493.4</v>
      </c>
      <c r="H316" s="36">
        <v>25676.5</v>
      </c>
    </row>
    <row r="317" spans="1:8" ht="31.5" x14ac:dyDescent="0.25">
      <c r="A317" s="37" t="s">
        <v>571</v>
      </c>
      <c r="B317" s="38" t="s">
        <v>572</v>
      </c>
      <c r="C317" s="39"/>
      <c r="D317" s="38"/>
      <c r="E317" s="38"/>
      <c r="F317" s="36">
        <v>7182.2</v>
      </c>
      <c r="G317" s="36">
        <v>7194.6</v>
      </c>
      <c r="H317" s="36">
        <v>7206.9</v>
      </c>
    </row>
    <row r="318" spans="1:8" ht="31.5" x14ac:dyDescent="0.25">
      <c r="A318" s="40" t="s">
        <v>573</v>
      </c>
      <c r="B318" s="38" t="s">
        <v>574</v>
      </c>
      <c r="C318" s="39"/>
      <c r="D318" s="38"/>
      <c r="E318" s="38"/>
      <c r="F318" s="36">
        <v>4094.1</v>
      </c>
      <c r="G318" s="36">
        <v>4106.5</v>
      </c>
      <c r="H318" s="36">
        <v>4118.8</v>
      </c>
    </row>
    <row r="319" spans="1:8" ht="78.75" x14ac:dyDescent="0.25">
      <c r="A319" s="40" t="s">
        <v>575</v>
      </c>
      <c r="B319" s="38" t="s">
        <v>576</v>
      </c>
      <c r="C319" s="39" t="s">
        <v>87</v>
      </c>
      <c r="D319" s="38" t="s">
        <v>14</v>
      </c>
      <c r="E319" s="38" t="s">
        <v>56</v>
      </c>
      <c r="F319" s="36">
        <v>2407.3000000000002</v>
      </c>
      <c r="G319" s="36">
        <v>2411.5</v>
      </c>
      <c r="H319" s="36">
        <v>2415.3000000000002</v>
      </c>
    </row>
    <row r="320" spans="1:8" ht="78.75" x14ac:dyDescent="0.25">
      <c r="A320" s="40" t="s">
        <v>577</v>
      </c>
      <c r="B320" s="38" t="s">
        <v>578</v>
      </c>
      <c r="C320" s="39" t="s">
        <v>87</v>
      </c>
      <c r="D320" s="38" t="s">
        <v>14</v>
      </c>
      <c r="E320" s="38" t="s">
        <v>56</v>
      </c>
      <c r="F320" s="36">
        <v>44</v>
      </c>
      <c r="G320" s="36">
        <v>44</v>
      </c>
      <c r="H320" s="36">
        <v>44</v>
      </c>
    </row>
    <row r="321" spans="1:8" ht="94.5" x14ac:dyDescent="0.25">
      <c r="A321" s="40" t="s">
        <v>579</v>
      </c>
      <c r="B321" s="38" t="s">
        <v>578</v>
      </c>
      <c r="C321" s="39" t="s">
        <v>90</v>
      </c>
      <c r="D321" s="38" t="s">
        <v>14</v>
      </c>
      <c r="E321" s="38" t="s">
        <v>56</v>
      </c>
      <c r="F321" s="36">
        <v>1642.8</v>
      </c>
      <c r="G321" s="36">
        <v>1651</v>
      </c>
      <c r="H321" s="36">
        <v>1659.5</v>
      </c>
    </row>
    <row r="322" spans="1:8" ht="15.75" x14ac:dyDescent="0.25">
      <c r="A322" s="40" t="s">
        <v>580</v>
      </c>
      <c r="B322" s="38" t="s">
        <v>581</v>
      </c>
      <c r="C322" s="39"/>
      <c r="D322" s="38"/>
      <c r="E322" s="38"/>
      <c r="F322" s="36">
        <v>3088.1</v>
      </c>
      <c r="G322" s="36">
        <v>3088.1</v>
      </c>
      <c r="H322" s="36">
        <v>3088.1</v>
      </c>
    </row>
    <row r="323" spans="1:8" ht="78.75" x14ac:dyDescent="0.25">
      <c r="A323" s="37" t="s">
        <v>582</v>
      </c>
      <c r="B323" s="38" t="s">
        <v>583</v>
      </c>
      <c r="C323" s="39" t="s">
        <v>87</v>
      </c>
      <c r="D323" s="38" t="s">
        <v>14</v>
      </c>
      <c r="E323" s="38" t="s">
        <v>56</v>
      </c>
      <c r="F323" s="36">
        <v>1725.9</v>
      </c>
      <c r="G323" s="36">
        <v>1725.9</v>
      </c>
      <c r="H323" s="36">
        <v>1725.9</v>
      </c>
    </row>
    <row r="324" spans="1:8" ht="78.75" x14ac:dyDescent="0.25">
      <c r="A324" s="37" t="s">
        <v>584</v>
      </c>
      <c r="B324" s="38" t="s">
        <v>585</v>
      </c>
      <c r="C324" s="39" t="s">
        <v>87</v>
      </c>
      <c r="D324" s="38" t="s">
        <v>14</v>
      </c>
      <c r="E324" s="38" t="s">
        <v>56</v>
      </c>
      <c r="F324" s="36">
        <v>39.200000000000003</v>
      </c>
      <c r="G324" s="36">
        <v>39.200000000000003</v>
      </c>
      <c r="H324" s="36">
        <v>39.200000000000003</v>
      </c>
    </row>
    <row r="325" spans="1:8" ht="78.75" x14ac:dyDescent="0.25">
      <c r="A325" s="40" t="s">
        <v>586</v>
      </c>
      <c r="B325" s="38" t="s">
        <v>585</v>
      </c>
      <c r="C325" s="39" t="s">
        <v>90</v>
      </c>
      <c r="D325" s="38" t="s">
        <v>14</v>
      </c>
      <c r="E325" s="38" t="s">
        <v>56</v>
      </c>
      <c r="F325" s="36">
        <v>1323</v>
      </c>
      <c r="G325" s="36">
        <v>1323</v>
      </c>
      <c r="H325" s="36">
        <v>1323</v>
      </c>
    </row>
    <row r="326" spans="1:8" ht="31.5" x14ac:dyDescent="0.25">
      <c r="A326" s="40" t="s">
        <v>587</v>
      </c>
      <c r="B326" s="38" t="s">
        <v>588</v>
      </c>
      <c r="C326" s="39"/>
      <c r="D326" s="38"/>
      <c r="E326" s="38"/>
      <c r="F326" s="36">
        <v>4445.7</v>
      </c>
      <c r="G326" s="36">
        <v>4173.8</v>
      </c>
      <c r="H326" s="36">
        <v>4173.8</v>
      </c>
    </row>
    <row r="327" spans="1:8" ht="31.5" x14ac:dyDescent="0.25">
      <c r="A327" s="40" t="s">
        <v>589</v>
      </c>
      <c r="B327" s="38" t="s">
        <v>590</v>
      </c>
      <c r="C327" s="39"/>
      <c r="D327" s="38"/>
      <c r="E327" s="38"/>
      <c r="F327" s="36">
        <v>3030.5</v>
      </c>
      <c r="G327" s="36">
        <v>2836.4</v>
      </c>
      <c r="H327" s="36">
        <v>2836.4</v>
      </c>
    </row>
    <row r="328" spans="1:8" ht="110.25" x14ac:dyDescent="0.25">
      <c r="A328" s="40" t="s">
        <v>591</v>
      </c>
      <c r="B328" s="38" t="s">
        <v>592</v>
      </c>
      <c r="C328" s="39" t="s">
        <v>87</v>
      </c>
      <c r="D328" s="38" t="s">
        <v>14</v>
      </c>
      <c r="E328" s="38" t="s">
        <v>121</v>
      </c>
      <c r="F328" s="36">
        <v>1492.7</v>
      </c>
      <c r="G328" s="36">
        <v>1308.2</v>
      </c>
      <c r="H328" s="36">
        <v>1308.2</v>
      </c>
    </row>
    <row r="329" spans="1:8" ht="94.5" x14ac:dyDescent="0.25">
      <c r="A329" s="40" t="s">
        <v>593</v>
      </c>
      <c r="B329" s="38" t="s">
        <v>594</v>
      </c>
      <c r="C329" s="39" t="s">
        <v>87</v>
      </c>
      <c r="D329" s="38" t="s">
        <v>14</v>
      </c>
      <c r="E329" s="38" t="s">
        <v>121</v>
      </c>
      <c r="F329" s="36">
        <v>85.2</v>
      </c>
      <c r="G329" s="36">
        <v>85.2</v>
      </c>
      <c r="H329" s="36">
        <v>85.2</v>
      </c>
    </row>
    <row r="330" spans="1:8" ht="110.25" x14ac:dyDescent="0.25">
      <c r="A330" s="40" t="s">
        <v>595</v>
      </c>
      <c r="B330" s="38" t="s">
        <v>594</v>
      </c>
      <c r="C330" s="39" t="s">
        <v>90</v>
      </c>
      <c r="D330" s="38" t="s">
        <v>14</v>
      </c>
      <c r="E330" s="38" t="s">
        <v>121</v>
      </c>
      <c r="F330" s="36">
        <v>1383.1</v>
      </c>
      <c r="G330" s="36">
        <v>1373.5</v>
      </c>
      <c r="H330" s="36">
        <v>1373.5</v>
      </c>
    </row>
    <row r="331" spans="1:8" ht="110.25" x14ac:dyDescent="0.25">
      <c r="A331" s="40" t="s">
        <v>595</v>
      </c>
      <c r="B331" s="38" t="s">
        <v>594</v>
      </c>
      <c r="C331" s="39" t="s">
        <v>90</v>
      </c>
      <c r="D331" s="38" t="s">
        <v>51</v>
      </c>
      <c r="E331" s="38" t="s">
        <v>251</v>
      </c>
      <c r="F331" s="36">
        <v>69.5</v>
      </c>
      <c r="G331" s="36">
        <v>69.5</v>
      </c>
      <c r="H331" s="36">
        <v>69.5</v>
      </c>
    </row>
    <row r="332" spans="1:8" ht="31.5" x14ac:dyDescent="0.25">
      <c r="A332" s="37" t="s">
        <v>596</v>
      </c>
      <c r="B332" s="38" t="s">
        <v>597</v>
      </c>
      <c r="C332" s="39"/>
      <c r="D332" s="38"/>
      <c r="E332" s="38"/>
      <c r="F332" s="36">
        <v>1415.2</v>
      </c>
      <c r="G332" s="36">
        <v>1337.4</v>
      </c>
      <c r="H332" s="36">
        <v>1337.4</v>
      </c>
    </row>
    <row r="333" spans="1:8" ht="78.75" x14ac:dyDescent="0.25">
      <c r="A333" s="37" t="s">
        <v>598</v>
      </c>
      <c r="B333" s="38" t="s">
        <v>599</v>
      </c>
      <c r="C333" s="39" t="s">
        <v>87</v>
      </c>
      <c r="D333" s="38" t="s">
        <v>14</v>
      </c>
      <c r="E333" s="38" t="s">
        <v>121</v>
      </c>
      <c r="F333" s="36">
        <v>940.4</v>
      </c>
      <c r="G333" s="36">
        <v>941.6</v>
      </c>
      <c r="H333" s="36">
        <v>941.6</v>
      </c>
    </row>
    <row r="334" spans="1:8" ht="78.75" x14ac:dyDescent="0.25">
      <c r="A334" s="40" t="s">
        <v>600</v>
      </c>
      <c r="B334" s="38" t="s">
        <v>601</v>
      </c>
      <c r="C334" s="39" t="s">
        <v>87</v>
      </c>
      <c r="D334" s="38" t="s">
        <v>14</v>
      </c>
      <c r="E334" s="38" t="s">
        <v>121</v>
      </c>
      <c r="F334" s="36">
        <v>85.2</v>
      </c>
      <c r="G334" s="36">
        <v>85.2</v>
      </c>
      <c r="H334" s="36">
        <v>85.2</v>
      </c>
    </row>
    <row r="335" spans="1:8" ht="78.75" x14ac:dyDescent="0.25">
      <c r="A335" s="37" t="s">
        <v>602</v>
      </c>
      <c r="B335" s="38" t="s">
        <v>601</v>
      </c>
      <c r="C335" s="39" t="s">
        <v>90</v>
      </c>
      <c r="D335" s="38" t="s">
        <v>14</v>
      </c>
      <c r="E335" s="38" t="s">
        <v>121</v>
      </c>
      <c r="F335" s="36">
        <v>325.60000000000002</v>
      </c>
      <c r="G335" s="36">
        <v>246.6</v>
      </c>
      <c r="H335" s="36">
        <v>246.6</v>
      </c>
    </row>
    <row r="336" spans="1:8" ht="78.75" x14ac:dyDescent="0.25">
      <c r="A336" s="40" t="s">
        <v>602</v>
      </c>
      <c r="B336" s="38" t="s">
        <v>601</v>
      </c>
      <c r="C336" s="39" t="s">
        <v>90</v>
      </c>
      <c r="D336" s="38" t="s">
        <v>51</v>
      </c>
      <c r="E336" s="38" t="s">
        <v>251</v>
      </c>
      <c r="F336" s="36">
        <v>62.5</v>
      </c>
      <c r="G336" s="36">
        <v>62.5</v>
      </c>
      <c r="H336" s="36">
        <v>62.5</v>
      </c>
    </row>
    <row r="337" spans="1:8" ht="63" x14ac:dyDescent="0.25">
      <c r="A337" s="40" t="s">
        <v>603</v>
      </c>
      <c r="B337" s="38" t="s">
        <v>601</v>
      </c>
      <c r="C337" s="39" t="s">
        <v>99</v>
      </c>
      <c r="D337" s="38" t="s">
        <v>14</v>
      </c>
      <c r="E337" s="38" t="s">
        <v>121</v>
      </c>
      <c r="F337" s="36">
        <v>1.5</v>
      </c>
      <c r="G337" s="36">
        <v>1.5</v>
      </c>
      <c r="H337" s="36">
        <v>1.5</v>
      </c>
    </row>
    <row r="338" spans="1:8" ht="15.75" x14ac:dyDescent="0.25">
      <c r="A338" s="37" t="s">
        <v>604</v>
      </c>
      <c r="B338" s="38" t="s">
        <v>605</v>
      </c>
      <c r="C338" s="39"/>
      <c r="D338" s="38"/>
      <c r="E338" s="38"/>
      <c r="F338" s="36">
        <v>25496.452000000001</v>
      </c>
      <c r="G338" s="36">
        <v>40646.699999999997</v>
      </c>
      <c r="H338" s="36">
        <v>60979.199999999997</v>
      </c>
    </row>
    <row r="339" spans="1:8" ht="15.75" x14ac:dyDescent="0.25">
      <c r="A339" s="40" t="s">
        <v>606</v>
      </c>
      <c r="B339" s="38" t="s">
        <v>607</v>
      </c>
      <c r="C339" s="39"/>
      <c r="D339" s="38"/>
      <c r="E339" s="38"/>
      <c r="F339" s="36">
        <v>5265.1</v>
      </c>
      <c r="G339" s="36">
        <v>5000</v>
      </c>
      <c r="H339" s="36">
        <v>5000</v>
      </c>
    </row>
    <row r="340" spans="1:8" ht="78.75" x14ac:dyDescent="0.25">
      <c r="A340" s="40" t="s">
        <v>678</v>
      </c>
      <c r="B340" s="38" t="s">
        <v>609</v>
      </c>
      <c r="C340" s="39" t="s">
        <v>87</v>
      </c>
      <c r="D340" s="38" t="s">
        <v>14</v>
      </c>
      <c r="E340" s="38" t="s">
        <v>164</v>
      </c>
      <c r="F340" s="36">
        <v>15.268120000000001</v>
      </c>
      <c r="G340" s="36">
        <v>0</v>
      </c>
      <c r="H340" s="36">
        <v>0</v>
      </c>
    </row>
    <row r="341" spans="1:8" ht="94.5" x14ac:dyDescent="0.25">
      <c r="A341" s="40" t="s">
        <v>679</v>
      </c>
      <c r="B341" s="38" t="s">
        <v>609</v>
      </c>
      <c r="C341" s="39" t="s">
        <v>90</v>
      </c>
      <c r="D341" s="38" t="s">
        <v>14</v>
      </c>
      <c r="E341" s="38" t="s">
        <v>164</v>
      </c>
      <c r="F341" s="36">
        <v>36.000879999999995</v>
      </c>
      <c r="G341" s="36">
        <v>0</v>
      </c>
      <c r="H341" s="36">
        <v>0</v>
      </c>
    </row>
    <row r="342" spans="1:8" ht="78.75" x14ac:dyDescent="0.25">
      <c r="A342" s="40" t="s">
        <v>608</v>
      </c>
      <c r="B342" s="38" t="s">
        <v>609</v>
      </c>
      <c r="C342" s="39" t="s">
        <v>610</v>
      </c>
      <c r="D342" s="38" t="s">
        <v>14</v>
      </c>
      <c r="E342" s="38" t="s">
        <v>164</v>
      </c>
      <c r="F342" s="36">
        <v>213.83600000000001</v>
      </c>
      <c r="G342" s="36">
        <v>0</v>
      </c>
      <c r="H342" s="36">
        <v>0</v>
      </c>
    </row>
    <row r="343" spans="1:8" ht="63" x14ac:dyDescent="0.25">
      <c r="A343" s="40" t="s">
        <v>611</v>
      </c>
      <c r="B343" s="38" t="s">
        <v>609</v>
      </c>
      <c r="C343" s="39" t="s">
        <v>612</v>
      </c>
      <c r="D343" s="38" t="s">
        <v>14</v>
      </c>
      <c r="E343" s="38" t="s">
        <v>342</v>
      </c>
      <c r="F343" s="36">
        <v>4999.9949999999999</v>
      </c>
      <c r="G343" s="36">
        <v>5000</v>
      </c>
      <c r="H343" s="36">
        <v>5000</v>
      </c>
    </row>
    <row r="344" spans="1:8" ht="15.75" x14ac:dyDescent="0.25">
      <c r="A344" s="37" t="s">
        <v>604</v>
      </c>
      <c r="B344" s="38" t="s">
        <v>613</v>
      </c>
      <c r="C344" s="39"/>
      <c r="D344" s="38"/>
      <c r="E344" s="38"/>
      <c r="F344" s="36">
        <v>20231.351999999999</v>
      </c>
      <c r="G344" s="36">
        <v>35646.699999999997</v>
      </c>
      <c r="H344" s="36">
        <v>55979.199999999997</v>
      </c>
    </row>
    <row r="345" spans="1:8" ht="78.75" x14ac:dyDescent="0.25">
      <c r="A345" s="37" t="s">
        <v>614</v>
      </c>
      <c r="B345" s="38" t="s">
        <v>615</v>
      </c>
      <c r="C345" s="39" t="s">
        <v>87</v>
      </c>
      <c r="D345" s="38" t="s">
        <v>14</v>
      </c>
      <c r="E345" s="38" t="s">
        <v>164</v>
      </c>
      <c r="F345" s="36">
        <v>6040.4</v>
      </c>
      <c r="G345" s="36">
        <v>6166.6</v>
      </c>
      <c r="H345" s="36">
        <v>6217.4</v>
      </c>
    </row>
    <row r="346" spans="1:8" ht="78.75" x14ac:dyDescent="0.25">
      <c r="A346" s="37" t="s">
        <v>616</v>
      </c>
      <c r="B346" s="38" t="s">
        <v>617</v>
      </c>
      <c r="C346" s="39" t="s">
        <v>90</v>
      </c>
      <c r="D346" s="38" t="s">
        <v>14</v>
      </c>
      <c r="E346" s="38" t="s">
        <v>164</v>
      </c>
      <c r="F346" s="36">
        <v>677.6</v>
      </c>
      <c r="G346" s="36">
        <v>700.77</v>
      </c>
      <c r="H346" s="36">
        <v>724.76</v>
      </c>
    </row>
    <row r="347" spans="1:8" ht="63" x14ac:dyDescent="0.25">
      <c r="A347" s="37" t="s">
        <v>618</v>
      </c>
      <c r="B347" s="38" t="s">
        <v>617</v>
      </c>
      <c r="C347" s="39" t="s">
        <v>99</v>
      </c>
      <c r="D347" s="38" t="s">
        <v>14</v>
      </c>
      <c r="E347" s="38" t="s">
        <v>164</v>
      </c>
      <c r="F347" s="36">
        <v>1.6</v>
      </c>
      <c r="G347" s="36">
        <v>1.6</v>
      </c>
      <c r="H347" s="36">
        <v>1.6</v>
      </c>
    </row>
    <row r="348" spans="1:8" ht="78.75" x14ac:dyDescent="0.25">
      <c r="A348" s="37" t="s">
        <v>619</v>
      </c>
      <c r="B348" s="38" t="s">
        <v>620</v>
      </c>
      <c r="C348" s="39" t="s">
        <v>12</v>
      </c>
      <c r="D348" s="38" t="s">
        <v>14</v>
      </c>
      <c r="E348" s="38" t="s">
        <v>164</v>
      </c>
      <c r="F348" s="36">
        <v>6113.3</v>
      </c>
      <c r="G348" s="36">
        <v>4051.3</v>
      </c>
      <c r="H348" s="36">
        <v>3943</v>
      </c>
    </row>
    <row r="349" spans="1:8" ht="110.25" x14ac:dyDescent="0.25">
      <c r="A349" s="37" t="s">
        <v>621</v>
      </c>
      <c r="B349" s="38" t="s">
        <v>622</v>
      </c>
      <c r="C349" s="39" t="s">
        <v>90</v>
      </c>
      <c r="D349" s="38" t="s">
        <v>14</v>
      </c>
      <c r="E349" s="38" t="s">
        <v>251</v>
      </c>
      <c r="F349" s="36">
        <v>36.4</v>
      </c>
      <c r="G349" s="36">
        <v>39.299999999999997</v>
      </c>
      <c r="H349" s="36">
        <v>223.2</v>
      </c>
    </row>
    <row r="350" spans="1:8" ht="63" x14ac:dyDescent="0.25">
      <c r="A350" s="37" t="s">
        <v>623</v>
      </c>
      <c r="B350" s="38" t="s">
        <v>624</v>
      </c>
      <c r="C350" s="39" t="s">
        <v>87</v>
      </c>
      <c r="D350" s="38" t="s">
        <v>14</v>
      </c>
      <c r="E350" s="38" t="s">
        <v>164</v>
      </c>
      <c r="F350" s="36">
        <v>2674.7363700000001</v>
      </c>
      <c r="G350" s="36">
        <v>2566.43822</v>
      </c>
      <c r="H350" s="36">
        <v>2638.6210000000001</v>
      </c>
    </row>
    <row r="351" spans="1:8" ht="78.75" x14ac:dyDescent="0.25">
      <c r="A351" s="37" t="s">
        <v>625</v>
      </c>
      <c r="B351" s="38" t="s">
        <v>624</v>
      </c>
      <c r="C351" s="39" t="s">
        <v>90</v>
      </c>
      <c r="D351" s="38" t="s">
        <v>14</v>
      </c>
      <c r="E351" s="38" t="s">
        <v>164</v>
      </c>
      <c r="F351" s="36">
        <v>139.66363000000001</v>
      </c>
      <c r="G351" s="36">
        <v>34.361779999999996</v>
      </c>
      <c r="H351" s="36">
        <v>66.379000000000005</v>
      </c>
    </row>
    <row r="352" spans="1:8" ht="110.25" x14ac:dyDescent="0.25">
      <c r="A352" s="40" t="s">
        <v>626</v>
      </c>
      <c r="B352" s="38" t="s">
        <v>627</v>
      </c>
      <c r="C352" s="39" t="s">
        <v>87</v>
      </c>
      <c r="D352" s="38" t="s">
        <v>14</v>
      </c>
      <c r="E352" s="38" t="s">
        <v>164</v>
      </c>
      <c r="F352" s="36">
        <v>152.80000000000001</v>
      </c>
      <c r="G352" s="36">
        <v>152.80000000000001</v>
      </c>
      <c r="H352" s="36">
        <v>152.80000000000001</v>
      </c>
    </row>
    <row r="353" spans="1:9" ht="110.25" x14ac:dyDescent="0.25">
      <c r="A353" s="40" t="s">
        <v>628</v>
      </c>
      <c r="B353" s="38" t="s">
        <v>627</v>
      </c>
      <c r="C353" s="39" t="s">
        <v>90</v>
      </c>
      <c r="D353" s="38" t="s">
        <v>14</v>
      </c>
      <c r="E353" s="38" t="s">
        <v>164</v>
      </c>
      <c r="F353" s="36">
        <v>12.6</v>
      </c>
      <c r="G353" s="36">
        <v>12.6</v>
      </c>
      <c r="H353" s="36">
        <v>12.6</v>
      </c>
    </row>
    <row r="354" spans="1:9" ht="78.75" x14ac:dyDescent="0.25">
      <c r="A354" s="40" t="s">
        <v>629</v>
      </c>
      <c r="B354" s="38" t="s">
        <v>630</v>
      </c>
      <c r="C354" s="39" t="s">
        <v>87</v>
      </c>
      <c r="D354" s="38" t="s">
        <v>14</v>
      </c>
      <c r="E354" s="38" t="s">
        <v>16</v>
      </c>
      <c r="F354" s="36">
        <v>445.2</v>
      </c>
      <c r="G354" s="36">
        <v>459.7</v>
      </c>
      <c r="H354" s="36">
        <v>478.1</v>
      </c>
    </row>
    <row r="355" spans="1:9" ht="94.5" x14ac:dyDescent="0.25">
      <c r="A355" s="40" t="s">
        <v>631</v>
      </c>
      <c r="B355" s="38" t="s">
        <v>630</v>
      </c>
      <c r="C355" s="39" t="s">
        <v>90</v>
      </c>
      <c r="D355" s="38" t="s">
        <v>14</v>
      </c>
      <c r="E355" s="38" t="s">
        <v>16</v>
      </c>
      <c r="F355" s="36">
        <v>26</v>
      </c>
      <c r="G355" s="36">
        <v>26</v>
      </c>
      <c r="H355" s="36">
        <v>26</v>
      </c>
    </row>
    <row r="356" spans="1:9" ht="94.5" x14ac:dyDescent="0.25">
      <c r="A356" s="40" t="s">
        <v>632</v>
      </c>
      <c r="B356" s="38" t="s">
        <v>633</v>
      </c>
      <c r="C356" s="39" t="s">
        <v>87</v>
      </c>
      <c r="D356" s="38" t="s">
        <v>14</v>
      </c>
      <c r="E356" s="38" t="s">
        <v>16</v>
      </c>
      <c r="F356" s="36">
        <v>445.21800000000002</v>
      </c>
      <c r="G356" s="36">
        <v>459.71800000000002</v>
      </c>
      <c r="H356" s="36">
        <v>478.11799999999999</v>
      </c>
    </row>
    <row r="357" spans="1:9" ht="94.5" x14ac:dyDescent="0.25">
      <c r="A357" s="37" t="s">
        <v>634</v>
      </c>
      <c r="B357" s="38" t="s">
        <v>633</v>
      </c>
      <c r="C357" s="39" t="s">
        <v>90</v>
      </c>
      <c r="D357" s="38" t="s">
        <v>14</v>
      </c>
      <c r="E357" s="38" t="s">
        <v>16</v>
      </c>
      <c r="F357" s="36">
        <v>19.981999999999999</v>
      </c>
      <c r="G357" s="36">
        <v>19.981999999999999</v>
      </c>
      <c r="H357" s="36">
        <v>19.981999999999999</v>
      </c>
    </row>
    <row r="358" spans="1:9" ht="141.75" x14ac:dyDescent="0.25">
      <c r="A358" s="37" t="s">
        <v>635</v>
      </c>
      <c r="B358" s="38" t="s">
        <v>636</v>
      </c>
      <c r="C358" s="39" t="s">
        <v>90</v>
      </c>
      <c r="D358" s="38" t="s">
        <v>14</v>
      </c>
      <c r="E358" s="38" t="s">
        <v>16</v>
      </c>
      <c r="F358" s="36">
        <v>0.3</v>
      </c>
      <c r="G358" s="36">
        <v>0.3</v>
      </c>
      <c r="H358" s="36">
        <v>0.3</v>
      </c>
    </row>
    <row r="359" spans="1:9" ht="47.25" x14ac:dyDescent="0.25">
      <c r="A359" s="40" t="s">
        <v>637</v>
      </c>
      <c r="B359" s="38" t="s">
        <v>638</v>
      </c>
      <c r="C359" s="39" t="s">
        <v>639</v>
      </c>
      <c r="D359" s="38" t="s">
        <v>14</v>
      </c>
      <c r="E359" s="38" t="s">
        <v>164</v>
      </c>
      <c r="F359" s="36">
        <v>0</v>
      </c>
      <c r="G359" s="36">
        <v>17500</v>
      </c>
      <c r="H359" s="36">
        <v>37500</v>
      </c>
    </row>
    <row r="360" spans="1:9" ht="78.75" x14ac:dyDescent="0.25">
      <c r="A360" s="40" t="s">
        <v>640</v>
      </c>
      <c r="B360" s="38" t="s">
        <v>641</v>
      </c>
      <c r="C360" s="39" t="s">
        <v>90</v>
      </c>
      <c r="D360" s="38" t="s">
        <v>14</v>
      </c>
      <c r="E360" s="38" t="s">
        <v>164</v>
      </c>
      <c r="F360" s="36">
        <v>1625.652</v>
      </c>
      <c r="G360" s="36">
        <v>1635.33</v>
      </c>
      <c r="H360" s="36">
        <v>1676.44</v>
      </c>
    </row>
    <row r="361" spans="1:9" ht="47.25" x14ac:dyDescent="0.25">
      <c r="A361" s="37" t="s">
        <v>642</v>
      </c>
      <c r="B361" s="38" t="s">
        <v>641</v>
      </c>
      <c r="C361" s="39" t="s">
        <v>610</v>
      </c>
      <c r="D361" s="38" t="s">
        <v>14</v>
      </c>
      <c r="E361" s="38" t="s">
        <v>164</v>
      </c>
      <c r="F361" s="36">
        <v>896.7</v>
      </c>
      <c r="G361" s="36">
        <v>896.7</v>
      </c>
      <c r="H361" s="36">
        <v>896.7</v>
      </c>
    </row>
    <row r="362" spans="1:9" ht="63" x14ac:dyDescent="0.25">
      <c r="A362" s="37" t="s">
        <v>643</v>
      </c>
      <c r="B362" s="38" t="s">
        <v>641</v>
      </c>
      <c r="C362" s="39" t="s">
        <v>99</v>
      </c>
      <c r="D362" s="38" t="s">
        <v>14</v>
      </c>
      <c r="E362" s="38" t="s">
        <v>164</v>
      </c>
      <c r="F362" s="36">
        <v>923.2</v>
      </c>
      <c r="G362" s="36">
        <v>923.2</v>
      </c>
      <c r="H362" s="36">
        <v>923.2</v>
      </c>
    </row>
    <row r="363" spans="1:9" ht="21" customHeight="1" x14ac:dyDescent="0.25">
      <c r="A363" s="37"/>
      <c r="B363" s="38"/>
      <c r="C363" s="39"/>
      <c r="D363" s="38"/>
      <c r="E363" s="38"/>
      <c r="F363" s="41"/>
      <c r="G363" s="41"/>
      <c r="H363" s="41"/>
    </row>
    <row r="364" spans="1:9" ht="15" x14ac:dyDescent="0.25"/>
    <row r="366" spans="1:9" ht="39" customHeight="1" x14ac:dyDescent="0.25">
      <c r="A366" s="42" t="s">
        <v>654</v>
      </c>
      <c r="B366" s="43"/>
      <c r="C366" s="43"/>
      <c r="D366" s="43"/>
      <c r="E366" s="43"/>
      <c r="F366" s="43"/>
      <c r="G366" s="43"/>
      <c r="H366" s="43" t="s">
        <v>655</v>
      </c>
      <c r="I366" s="43"/>
    </row>
  </sheetData>
  <mergeCells count="14">
    <mergeCell ref="G8:G9"/>
    <mergeCell ref="H8:H9"/>
    <mergeCell ref="A8:A9"/>
    <mergeCell ref="B8:B9"/>
    <mergeCell ref="C8:C9"/>
    <mergeCell ref="D8:D9"/>
    <mergeCell ref="E8:E9"/>
    <mergeCell ref="F8:F9"/>
    <mergeCell ref="A7:H7"/>
    <mergeCell ref="A1:H1"/>
    <mergeCell ref="A2:H2"/>
    <mergeCell ref="A3:H3"/>
    <mergeCell ref="A4:H4"/>
    <mergeCell ref="A6:H6"/>
  </mergeCells>
  <printOptions horizontalCentered="1"/>
  <pageMargins left="0" right="0" top="0" bottom="0" header="0.31496062992125984" footer="0.31496062992125984"/>
  <pageSetup paperSize="9" scale="6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0"/>
  <sheetViews>
    <sheetView workbookViewId="0">
      <selection sqref="A1:D30"/>
    </sheetView>
  </sheetViews>
  <sheetFormatPr defaultRowHeight="15" x14ac:dyDescent="0.25"/>
  <cols>
    <col min="1" max="1" width="48.5703125" style="17" customWidth="1"/>
    <col min="2" max="2" width="14.5703125" style="16" bestFit="1" customWidth="1"/>
    <col min="3" max="3" width="13.5703125" style="16" bestFit="1" customWidth="1"/>
    <col min="4" max="4" width="11" style="16" bestFit="1" customWidth="1"/>
  </cols>
  <sheetData>
    <row r="1" spans="1:4" x14ac:dyDescent="0.25">
      <c r="A1" s="17" t="s">
        <v>680</v>
      </c>
      <c r="B1" s="16">
        <v>2499797.7999999998</v>
      </c>
      <c r="C1" s="16">
        <v>2588280.9</v>
      </c>
      <c r="D1" s="16">
        <f>C1-B1</f>
        <v>88483.100000000093</v>
      </c>
    </row>
    <row r="2" spans="1:4" ht="30" x14ac:dyDescent="0.25">
      <c r="A2" s="17" t="s">
        <v>6</v>
      </c>
      <c r="B2" s="16">
        <v>34684.11</v>
      </c>
      <c r="C2" s="16">
        <v>44010.947999999997</v>
      </c>
      <c r="D2" s="16">
        <f t="shared" ref="D2:D30" si="0">C2-B2</f>
        <v>9326.8379999999961</v>
      </c>
    </row>
    <row r="3" spans="1:4" ht="30" x14ac:dyDescent="0.25">
      <c r="A3" s="17" t="s">
        <v>45</v>
      </c>
      <c r="B3" s="16">
        <v>1235488.7</v>
      </c>
      <c r="C3" s="16">
        <v>1296336.5</v>
      </c>
      <c r="D3" s="16">
        <f t="shared" si="0"/>
        <v>60847.800000000047</v>
      </c>
    </row>
    <row r="4" spans="1:4" ht="30" x14ac:dyDescent="0.25">
      <c r="A4" s="17" t="s">
        <v>100</v>
      </c>
      <c r="B4" s="16">
        <v>317.8</v>
      </c>
      <c r="C4" s="16">
        <v>317.8</v>
      </c>
      <c r="D4" s="16">
        <f t="shared" si="0"/>
        <v>0</v>
      </c>
    </row>
    <row r="5" spans="1:4" ht="30" x14ac:dyDescent="0.25">
      <c r="A5" s="17" t="s">
        <v>114</v>
      </c>
      <c r="B5" s="16">
        <v>449424.11</v>
      </c>
      <c r="C5" s="16">
        <v>526301.6</v>
      </c>
      <c r="D5" s="16">
        <f t="shared" si="0"/>
        <v>76877.489999999991</v>
      </c>
    </row>
    <row r="6" spans="1:4" ht="30" x14ac:dyDescent="0.25">
      <c r="A6" s="17" t="s">
        <v>217</v>
      </c>
      <c r="B6" s="16">
        <v>11205.4</v>
      </c>
      <c r="C6" s="16">
        <v>8799.7999999999993</v>
      </c>
      <c r="D6" s="16">
        <f t="shared" si="0"/>
        <v>-2405.6000000000004</v>
      </c>
    </row>
    <row r="7" spans="1:4" ht="60" x14ac:dyDescent="0.25">
      <c r="A7" s="17" t="s">
        <v>231</v>
      </c>
      <c r="B7" s="16">
        <v>90303.3</v>
      </c>
      <c r="C7" s="16">
        <v>60108.9</v>
      </c>
      <c r="D7" s="16">
        <f t="shared" si="0"/>
        <v>-30194.400000000001</v>
      </c>
    </row>
    <row r="8" spans="1:4" ht="60" x14ac:dyDescent="0.25">
      <c r="A8" s="17" t="s">
        <v>245</v>
      </c>
      <c r="B8" s="16">
        <v>25879.7</v>
      </c>
      <c r="C8" s="16">
        <v>25879.7</v>
      </c>
      <c r="D8" s="16">
        <f t="shared" si="0"/>
        <v>0</v>
      </c>
    </row>
    <row r="9" spans="1:4" ht="60" x14ac:dyDescent="0.25">
      <c r="A9" s="17" t="s">
        <v>265</v>
      </c>
      <c r="B9" s="16">
        <v>16446.8</v>
      </c>
      <c r="C9" s="16">
        <v>15796.8</v>
      </c>
      <c r="D9" s="16">
        <f t="shared" si="0"/>
        <v>-650</v>
      </c>
    </row>
    <row r="10" spans="1:4" ht="30" x14ac:dyDescent="0.25">
      <c r="A10" s="17" t="s">
        <v>281</v>
      </c>
      <c r="B10" s="16">
        <v>133798.79999999999</v>
      </c>
      <c r="C10" s="16">
        <v>129865.3</v>
      </c>
      <c r="D10" s="16">
        <f t="shared" si="0"/>
        <v>-3933.4999999999854</v>
      </c>
    </row>
    <row r="11" spans="1:4" ht="45" x14ac:dyDescent="0.25">
      <c r="A11" s="17" t="s">
        <v>328</v>
      </c>
      <c r="B11" s="16">
        <v>28405.3</v>
      </c>
      <c r="C11" s="16">
        <v>52165.7</v>
      </c>
      <c r="D11" s="16">
        <f t="shared" si="0"/>
        <v>23760.399999999998</v>
      </c>
    </row>
    <row r="12" spans="1:4" ht="30" x14ac:dyDescent="0.25">
      <c r="A12" s="17" t="s">
        <v>336</v>
      </c>
      <c r="B12" s="16">
        <v>1546</v>
      </c>
      <c r="C12" s="16">
        <v>7446</v>
      </c>
      <c r="D12" s="16">
        <f t="shared" si="0"/>
        <v>5900</v>
      </c>
    </row>
    <row r="13" spans="1:4" ht="45" x14ac:dyDescent="0.25">
      <c r="A13" s="17" t="s">
        <v>347</v>
      </c>
      <c r="B13" s="16">
        <v>1391.1</v>
      </c>
      <c r="C13" s="16">
        <v>1391.1</v>
      </c>
      <c r="D13" s="16">
        <f t="shared" si="0"/>
        <v>0</v>
      </c>
    </row>
    <row r="14" spans="1:4" ht="30" x14ac:dyDescent="0.25">
      <c r="A14" s="17" t="s">
        <v>367</v>
      </c>
      <c r="B14" s="16">
        <v>22060.7</v>
      </c>
      <c r="C14" s="16">
        <v>20986.2</v>
      </c>
      <c r="D14" s="16">
        <f t="shared" si="0"/>
        <v>-1074.5</v>
      </c>
    </row>
    <row r="15" spans="1:4" ht="45" x14ac:dyDescent="0.25">
      <c r="A15" s="17" t="s">
        <v>385</v>
      </c>
      <c r="B15" s="16">
        <v>131712.5</v>
      </c>
      <c r="C15" s="16">
        <v>145600.1</v>
      </c>
      <c r="D15" s="16">
        <f t="shared" si="0"/>
        <v>13887.600000000006</v>
      </c>
    </row>
    <row r="16" spans="1:4" ht="60" x14ac:dyDescent="0.25">
      <c r="A16" s="17" t="s">
        <v>400</v>
      </c>
      <c r="B16" s="16">
        <v>4919.5</v>
      </c>
      <c r="C16" s="16">
        <v>4919.5</v>
      </c>
      <c r="D16" s="16">
        <f t="shared" si="0"/>
        <v>0</v>
      </c>
    </row>
    <row r="17" spans="1:4" ht="45" x14ac:dyDescent="0.25">
      <c r="A17" s="17" t="s">
        <v>413</v>
      </c>
      <c r="B17" s="16">
        <v>9903.1</v>
      </c>
      <c r="D17" s="16">
        <f t="shared" si="0"/>
        <v>-9903.1</v>
      </c>
    </row>
    <row r="18" spans="1:4" ht="45" x14ac:dyDescent="0.25">
      <c r="A18" s="17" t="s">
        <v>419</v>
      </c>
      <c r="B18" s="16">
        <v>39186.400000000001</v>
      </c>
      <c r="C18" s="16">
        <v>39186.400000000001</v>
      </c>
      <c r="D18" s="16">
        <f t="shared" si="0"/>
        <v>0</v>
      </c>
    </row>
    <row r="19" spans="1:4" ht="30" x14ac:dyDescent="0.25">
      <c r="A19" s="17" t="s">
        <v>435</v>
      </c>
      <c r="B19" s="16">
        <v>19230.7</v>
      </c>
      <c r="C19" s="16">
        <v>19230.7</v>
      </c>
      <c r="D19" s="16">
        <f t="shared" si="0"/>
        <v>0</v>
      </c>
    </row>
    <row r="20" spans="1:4" ht="45" x14ac:dyDescent="0.25">
      <c r="A20" s="17" t="s">
        <v>444</v>
      </c>
      <c r="B20" s="16">
        <v>293</v>
      </c>
      <c r="C20" s="16">
        <v>293</v>
      </c>
      <c r="D20" s="16">
        <f t="shared" si="0"/>
        <v>0</v>
      </c>
    </row>
    <row r="21" spans="1:4" ht="60" x14ac:dyDescent="0.25">
      <c r="A21" s="17" t="s">
        <v>486</v>
      </c>
      <c r="B21" s="16">
        <v>549.29999999999995</v>
      </c>
      <c r="C21" s="16">
        <v>549.29999999999995</v>
      </c>
      <c r="D21" s="16">
        <f t="shared" si="0"/>
        <v>0</v>
      </c>
    </row>
    <row r="22" spans="1:4" ht="60" x14ac:dyDescent="0.25">
      <c r="A22" s="17" t="s">
        <v>501</v>
      </c>
      <c r="B22" s="16">
        <v>28073</v>
      </c>
      <c r="C22" s="16">
        <v>27079.7</v>
      </c>
      <c r="D22" s="16">
        <f t="shared" si="0"/>
        <v>-993.29999999999927</v>
      </c>
    </row>
    <row r="23" spans="1:4" ht="45" x14ac:dyDescent="0.25">
      <c r="A23" s="17" t="s">
        <v>507</v>
      </c>
      <c r="B23" s="16">
        <v>5972.7</v>
      </c>
      <c r="C23" s="16">
        <v>5972.7</v>
      </c>
      <c r="D23" s="16">
        <f t="shared" si="0"/>
        <v>0</v>
      </c>
    </row>
    <row r="24" spans="1:4" ht="30" x14ac:dyDescent="0.25">
      <c r="A24" s="17" t="s">
        <v>527</v>
      </c>
      <c r="B24" s="16">
        <v>204</v>
      </c>
      <c r="C24" s="16">
        <v>204</v>
      </c>
      <c r="D24" s="16">
        <f t="shared" si="0"/>
        <v>0</v>
      </c>
    </row>
    <row r="25" spans="1:4" ht="45" x14ac:dyDescent="0.25">
      <c r="A25" s="17" t="s">
        <v>534</v>
      </c>
      <c r="B25" s="16">
        <v>17620.599999999999</v>
      </c>
      <c r="C25" s="16">
        <v>17620.599999999999</v>
      </c>
      <c r="D25" s="16">
        <f t="shared" si="0"/>
        <v>0</v>
      </c>
    </row>
    <row r="26" spans="1:4" ht="30" x14ac:dyDescent="0.25">
      <c r="A26" s="17" t="s">
        <v>549</v>
      </c>
      <c r="B26" s="16">
        <v>129211.3</v>
      </c>
      <c r="C26" s="16">
        <v>75157.3</v>
      </c>
      <c r="D26" s="16">
        <f t="shared" si="0"/>
        <v>-54054</v>
      </c>
    </row>
    <row r="27" spans="1:4" ht="30" x14ac:dyDescent="0.25">
      <c r="A27" s="17" t="s">
        <v>565</v>
      </c>
      <c r="B27" s="16">
        <v>25110.6</v>
      </c>
      <c r="C27" s="16">
        <v>25936.9</v>
      </c>
      <c r="D27" s="16">
        <f t="shared" si="0"/>
        <v>826.30000000000291</v>
      </c>
    </row>
    <row r="28" spans="1:4" ht="30" x14ac:dyDescent="0.25">
      <c r="A28" s="17" t="s">
        <v>571</v>
      </c>
      <c r="B28" s="16">
        <v>7182.2</v>
      </c>
      <c r="C28" s="16">
        <v>7182.2</v>
      </c>
      <c r="D28" s="16">
        <f t="shared" si="0"/>
        <v>0</v>
      </c>
    </row>
    <row r="29" spans="1:4" ht="30" x14ac:dyDescent="0.25">
      <c r="A29" s="17" t="s">
        <v>587</v>
      </c>
      <c r="B29" s="16">
        <v>4445.7</v>
      </c>
      <c r="C29" s="16">
        <v>4445.7</v>
      </c>
      <c r="D29" s="16">
        <f t="shared" si="0"/>
        <v>0</v>
      </c>
    </row>
    <row r="30" spans="1:4" x14ac:dyDescent="0.25">
      <c r="A30" s="17" t="s">
        <v>604</v>
      </c>
      <c r="B30" s="16">
        <v>25231.38</v>
      </c>
      <c r="C30" s="16">
        <v>25496.452000000001</v>
      </c>
      <c r="D30" s="16">
        <f t="shared" si="0"/>
        <v>265.07200000000012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Поправка №1</vt:lpstr>
      <vt:lpstr>Поправка №2</vt:lpstr>
      <vt:lpstr>Лист2</vt:lpstr>
      <vt:lpstr>'Поправка №1'!Заголовки_для_печати</vt:lpstr>
      <vt:lpstr>'Поправка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user</cp:lastModifiedBy>
  <cp:lastPrinted>2020-04-17T17:07:22Z</cp:lastPrinted>
  <dcterms:created xsi:type="dcterms:W3CDTF">2020-02-27T14:54:00Z</dcterms:created>
  <dcterms:modified xsi:type="dcterms:W3CDTF">2020-05-08T15:39:43Z</dcterms:modified>
</cp:coreProperties>
</file>